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tables/table1.xml" ContentType="application/vnd.openxmlformats-officedocument.spreadsheetml.table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linda_anderson_utc_wa_gov/Documents/Web Update Files/"/>
    </mc:Choice>
  </mc:AlternateContent>
  <xr:revisionPtr revIDLastSave="0" documentId="8_{FD1586FF-76F1-4D55-8322-4B43F5440724}" xr6:coauthVersionLast="47" xr6:coauthVersionMax="47" xr10:uidLastSave="{00000000-0000-0000-0000-000000000000}"/>
  <bookViews>
    <workbookView xWindow="-110" yWindow="-110" windowWidth="19420" windowHeight="11620" tabRatio="676" firstSheet="5" activeTab="8" xr2:uid="{00000000-000D-0000-FFFF-FFFF00000000}"/>
  </bookViews>
  <sheets>
    <sheet name="Cover" sheetId="1" r:id="rId1"/>
    <sheet name="A-RR Cross-Reference RY1" sheetId="9" r:id="rId2"/>
    <sheet name="A-RR Cross-Reference RY2" sheetId="17" r:id="rId3"/>
    <sheet name="A-RR Cross-Reference RY3" sheetId="18" r:id="rId4"/>
    <sheet name="A-RR Cross-Reference RY4" sheetId="19" r:id="rId5"/>
    <sheet name="B - COS Results" sheetId="14" r:id="rId6"/>
    <sheet name="C-COS Allocation Factors" sheetId="4" r:id="rId7"/>
    <sheet name="D-Summary of Adjustments" sheetId="11" r:id="rId8"/>
    <sheet name="E-Summary of Results" sheetId="13" r:id="rId9"/>
  </sheets>
  <definedNames>
    <definedName name="_xlnm._FilterDatabase" localSheetId="2" hidden="1">'A-RR Cross-Reference RY2'!$B$7:$K$499</definedName>
    <definedName name="_xlnm._FilterDatabase" localSheetId="3" hidden="1">'A-RR Cross-Reference RY3'!$B$7:$K$499</definedName>
    <definedName name="_xlnm._FilterDatabase" localSheetId="4" hidden="1">'A-RR Cross-Reference RY4'!$B$7:$K$499</definedName>
    <definedName name="_xlnm.Print_Area" localSheetId="0">Cover!$A$1:$J$36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4" i="9" l="1"/>
  <c r="E493" i="17" l="1"/>
  <c r="J360" i="17"/>
  <c r="H360" i="17"/>
  <c r="G360" i="17"/>
  <c r="F360" i="17"/>
  <c r="J358" i="17"/>
  <c r="G358" i="17"/>
  <c r="F358" i="17"/>
  <c r="J494" i="19" l="1"/>
  <c r="G494" i="19"/>
  <c r="F494" i="19"/>
  <c r="H493" i="19"/>
  <c r="H494" i="19" s="1"/>
  <c r="J492" i="19"/>
  <c r="G492" i="19"/>
  <c r="F492" i="19"/>
  <c r="H491" i="19"/>
  <c r="H490" i="19"/>
  <c r="H489" i="19"/>
  <c r="H488" i="19"/>
  <c r="H487" i="19"/>
  <c r="H486" i="19"/>
  <c r="H485" i="19"/>
  <c r="G484" i="19"/>
  <c r="J482" i="19"/>
  <c r="G482" i="19"/>
  <c r="F482" i="19"/>
  <c r="H481" i="19"/>
  <c r="H480" i="19"/>
  <c r="H479" i="19"/>
  <c r="H478" i="19"/>
  <c r="H477" i="19"/>
  <c r="H476" i="19"/>
  <c r="J475" i="19"/>
  <c r="G475" i="19"/>
  <c r="F475" i="19"/>
  <c r="H474" i="19"/>
  <c r="H473" i="19"/>
  <c r="H472" i="19"/>
  <c r="J470" i="19"/>
  <c r="H470" i="19"/>
  <c r="G470" i="19"/>
  <c r="F470" i="19"/>
  <c r="J467" i="19"/>
  <c r="G467" i="19"/>
  <c r="F467" i="19"/>
  <c r="H466" i="19"/>
  <c r="H465" i="19"/>
  <c r="H464" i="19"/>
  <c r="H463" i="19"/>
  <c r="J462" i="19"/>
  <c r="G462" i="19"/>
  <c r="F462" i="19"/>
  <c r="H461" i="19"/>
  <c r="J460" i="19"/>
  <c r="G460" i="19"/>
  <c r="F460" i="19"/>
  <c r="H459" i="19"/>
  <c r="J458" i="19"/>
  <c r="G458" i="19"/>
  <c r="F458" i="19"/>
  <c r="H457" i="19"/>
  <c r="H456" i="19"/>
  <c r="H455" i="19"/>
  <c r="H454" i="19"/>
  <c r="H453" i="19"/>
  <c r="H452" i="19"/>
  <c r="H450" i="19"/>
  <c r="J449" i="19"/>
  <c r="G449" i="19"/>
  <c r="G451" i="19" s="1"/>
  <c r="F449" i="19"/>
  <c r="H448" i="19"/>
  <c r="H447" i="19"/>
  <c r="H446" i="19"/>
  <c r="H445" i="19"/>
  <c r="H444" i="19"/>
  <c r="H443" i="19"/>
  <c r="H442" i="19"/>
  <c r="H441" i="19"/>
  <c r="H440" i="19"/>
  <c r="H439" i="19"/>
  <c r="H438" i="19"/>
  <c r="H437" i="19"/>
  <c r="J436" i="19"/>
  <c r="G436" i="19"/>
  <c r="F436" i="19"/>
  <c r="H435" i="19"/>
  <c r="H434" i="19"/>
  <c r="H433" i="19"/>
  <c r="H432" i="19"/>
  <c r="H431" i="19"/>
  <c r="H430" i="19"/>
  <c r="H429" i="19"/>
  <c r="H428" i="19"/>
  <c r="H427" i="19"/>
  <c r="H426" i="19"/>
  <c r="H425" i="19"/>
  <c r="H424" i="19"/>
  <c r="H423" i="19"/>
  <c r="H422" i="19"/>
  <c r="H421" i="19"/>
  <c r="J420" i="19"/>
  <c r="G420" i="19"/>
  <c r="F420" i="19"/>
  <c r="H419" i="19"/>
  <c r="H418" i="19"/>
  <c r="H417" i="19"/>
  <c r="H416" i="19"/>
  <c r="H415" i="19"/>
  <c r="H414" i="19"/>
  <c r="H413" i="19"/>
  <c r="H412" i="19"/>
  <c r="H411" i="19"/>
  <c r="J410" i="19"/>
  <c r="G410" i="19"/>
  <c r="F410" i="19"/>
  <c r="H409" i="19"/>
  <c r="H408" i="19"/>
  <c r="H407" i="19"/>
  <c r="H406" i="19"/>
  <c r="H405" i="19"/>
  <c r="H404" i="19"/>
  <c r="H403" i="19"/>
  <c r="H402" i="19"/>
  <c r="H401" i="19"/>
  <c r="H400" i="19"/>
  <c r="H399" i="19"/>
  <c r="H398" i="19"/>
  <c r="H397" i="19"/>
  <c r="H396" i="19"/>
  <c r="H395" i="19"/>
  <c r="H394" i="19"/>
  <c r="H393" i="19"/>
  <c r="H392" i="19"/>
  <c r="H391" i="19"/>
  <c r="H390" i="19"/>
  <c r="H389" i="19"/>
  <c r="H388" i="19"/>
  <c r="H387" i="19"/>
  <c r="H386" i="19"/>
  <c r="H385" i="19"/>
  <c r="H384" i="19"/>
  <c r="H383" i="19"/>
  <c r="H382" i="19"/>
  <c r="H381" i="19"/>
  <c r="H380" i="19"/>
  <c r="H379" i="19"/>
  <c r="H378" i="19"/>
  <c r="J377" i="19"/>
  <c r="G377" i="19"/>
  <c r="F377" i="19"/>
  <c r="H376" i="19"/>
  <c r="H375" i="19"/>
  <c r="H374" i="19"/>
  <c r="H373" i="19"/>
  <c r="H372" i="19"/>
  <c r="J371" i="19"/>
  <c r="G371" i="19"/>
  <c r="F371" i="19"/>
  <c r="H370" i="19"/>
  <c r="H369" i="19"/>
  <c r="H368" i="19"/>
  <c r="H371" i="19" s="1"/>
  <c r="J367" i="19"/>
  <c r="G367" i="19"/>
  <c r="F367" i="19"/>
  <c r="H366" i="19"/>
  <c r="H365" i="19"/>
  <c r="H364" i="19"/>
  <c r="H363" i="19"/>
  <c r="H362" i="19"/>
  <c r="H361" i="19"/>
  <c r="J360" i="19"/>
  <c r="H360" i="19"/>
  <c r="G360" i="19"/>
  <c r="F360" i="19"/>
  <c r="J358" i="19"/>
  <c r="G358" i="19"/>
  <c r="F358" i="19"/>
  <c r="H357" i="19"/>
  <c r="H356" i="19"/>
  <c r="H355" i="19"/>
  <c r="H354" i="19"/>
  <c r="H353" i="19"/>
  <c r="H352" i="19"/>
  <c r="J351" i="19"/>
  <c r="G351" i="19"/>
  <c r="F351" i="19"/>
  <c r="H350" i="19"/>
  <c r="H349" i="19"/>
  <c r="H348" i="19"/>
  <c r="H347" i="19"/>
  <c r="H346" i="19"/>
  <c r="H345" i="19"/>
  <c r="J344" i="19"/>
  <c r="G344" i="19"/>
  <c r="F344" i="19"/>
  <c r="H343" i="19"/>
  <c r="J342" i="19"/>
  <c r="G342" i="19"/>
  <c r="F342" i="19"/>
  <c r="H341" i="19"/>
  <c r="H340" i="19"/>
  <c r="H339" i="19"/>
  <c r="H338" i="19"/>
  <c r="H337" i="19"/>
  <c r="H336" i="19"/>
  <c r="J334" i="19"/>
  <c r="G334" i="19"/>
  <c r="F334" i="19"/>
  <c r="H333" i="19"/>
  <c r="H332" i="19"/>
  <c r="H331" i="19"/>
  <c r="H330" i="19"/>
  <c r="H329" i="19"/>
  <c r="H328" i="19"/>
  <c r="H327" i="19"/>
  <c r="H326" i="19"/>
  <c r="H325" i="19"/>
  <c r="H324" i="19"/>
  <c r="H323" i="19"/>
  <c r="H322" i="19"/>
  <c r="J321" i="19"/>
  <c r="G321" i="19"/>
  <c r="F321" i="19"/>
  <c r="H320" i="19"/>
  <c r="H319" i="19"/>
  <c r="H318" i="19"/>
  <c r="H317" i="19"/>
  <c r="H316" i="19"/>
  <c r="H315" i="19"/>
  <c r="H314" i="19"/>
  <c r="H313" i="19"/>
  <c r="H312" i="19"/>
  <c r="H311" i="19"/>
  <c r="H310" i="19"/>
  <c r="H309" i="19"/>
  <c r="H308" i="19"/>
  <c r="H307" i="19"/>
  <c r="H306" i="19"/>
  <c r="J305" i="19"/>
  <c r="G305" i="19"/>
  <c r="F305" i="19"/>
  <c r="H304" i="19"/>
  <c r="H303" i="19"/>
  <c r="H302" i="19"/>
  <c r="H301" i="19"/>
  <c r="H300" i="19"/>
  <c r="H299" i="19"/>
  <c r="H298" i="19"/>
  <c r="H297" i="19"/>
  <c r="H296" i="19"/>
  <c r="J295" i="19"/>
  <c r="G295" i="19"/>
  <c r="F295" i="19"/>
  <c r="H294" i="19"/>
  <c r="H293" i="19"/>
  <c r="H292" i="19"/>
  <c r="H291" i="19"/>
  <c r="H290" i="19"/>
  <c r="H289" i="19"/>
  <c r="H288" i="19"/>
  <c r="H287" i="19"/>
  <c r="H286" i="19"/>
  <c r="J285" i="19"/>
  <c r="G285" i="19"/>
  <c r="F285" i="19"/>
  <c r="H284" i="19"/>
  <c r="H283" i="19"/>
  <c r="H282" i="19"/>
  <c r="H281" i="19"/>
  <c r="H280" i="19"/>
  <c r="H279" i="19"/>
  <c r="H278" i="19"/>
  <c r="H277" i="19"/>
  <c r="H276" i="19"/>
  <c r="H275" i="19"/>
  <c r="J274" i="19"/>
  <c r="G274" i="19"/>
  <c r="F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J260" i="19"/>
  <c r="G260" i="19"/>
  <c r="F260" i="19"/>
  <c r="H259" i="19"/>
  <c r="H258" i="19"/>
  <c r="H257" i="19"/>
  <c r="H256" i="19"/>
  <c r="H255" i="19"/>
  <c r="J254" i="19"/>
  <c r="G254" i="19"/>
  <c r="F254" i="19"/>
  <c r="H253" i="19"/>
  <c r="H252" i="19"/>
  <c r="H251" i="19"/>
  <c r="J246" i="19"/>
  <c r="G246" i="19"/>
  <c r="F246" i="19"/>
  <c r="H245" i="19"/>
  <c r="H244" i="19"/>
  <c r="H243" i="19"/>
  <c r="H242" i="19"/>
  <c r="H241" i="19"/>
  <c r="H240" i="19"/>
  <c r="J239" i="19"/>
  <c r="G239" i="19"/>
  <c r="F239" i="19"/>
  <c r="H238" i="19"/>
  <c r="H237" i="19"/>
  <c r="H236" i="19"/>
  <c r="H235" i="19"/>
  <c r="H234" i="19"/>
  <c r="H233" i="19"/>
  <c r="J232" i="19"/>
  <c r="G232" i="19"/>
  <c r="F232" i="19"/>
  <c r="H231" i="19"/>
  <c r="H230" i="19"/>
  <c r="J229" i="19"/>
  <c r="G229" i="19"/>
  <c r="F229" i="19"/>
  <c r="H228" i="19"/>
  <c r="H227" i="19"/>
  <c r="H226" i="19"/>
  <c r="H225" i="19"/>
  <c r="H224" i="19"/>
  <c r="H223" i="19"/>
  <c r="H222" i="19"/>
  <c r="J221" i="19"/>
  <c r="G221" i="19"/>
  <c r="F221" i="19"/>
  <c r="H220" i="19"/>
  <c r="H219" i="19"/>
  <c r="H218" i="19"/>
  <c r="H217" i="19"/>
  <c r="H216" i="19"/>
  <c r="H215" i="19"/>
  <c r="H214" i="19"/>
  <c r="H213" i="19"/>
  <c r="H212" i="19"/>
  <c r="H211" i="19"/>
  <c r="H210" i="19"/>
  <c r="H209" i="19"/>
  <c r="J208" i="19"/>
  <c r="G208" i="19"/>
  <c r="F208" i="19"/>
  <c r="H207" i="19"/>
  <c r="H206" i="19"/>
  <c r="H205" i="19"/>
  <c r="H204" i="19"/>
  <c r="H203" i="19"/>
  <c r="H202" i="19"/>
  <c r="H201" i="19"/>
  <c r="H200" i="19"/>
  <c r="H199" i="19"/>
  <c r="H198" i="19"/>
  <c r="H197" i="19"/>
  <c r="H196" i="19"/>
  <c r="H195" i="19"/>
  <c r="H194" i="19"/>
  <c r="J193" i="19"/>
  <c r="G193" i="19"/>
  <c r="F193" i="19"/>
  <c r="H192" i="19"/>
  <c r="H191" i="19"/>
  <c r="H190" i="19"/>
  <c r="H189" i="19"/>
  <c r="J188" i="19"/>
  <c r="H188" i="19"/>
  <c r="G188" i="19"/>
  <c r="F188" i="19"/>
  <c r="H187" i="19"/>
  <c r="H186" i="19"/>
  <c r="H185" i="19"/>
  <c r="H184" i="19"/>
  <c r="J183" i="19"/>
  <c r="G183" i="19"/>
  <c r="F183" i="19"/>
  <c r="H182" i="19"/>
  <c r="H181" i="19"/>
  <c r="H180" i="19"/>
  <c r="H179" i="19"/>
  <c r="H178" i="19"/>
  <c r="J177" i="19"/>
  <c r="J176" i="19"/>
  <c r="G176" i="19"/>
  <c r="F176" i="19"/>
  <c r="F177" i="19" s="1"/>
  <c r="H175" i="19"/>
  <c r="H174" i="19"/>
  <c r="H173" i="19"/>
  <c r="H172" i="19"/>
  <c r="H171" i="19"/>
  <c r="H170" i="19"/>
  <c r="H169" i="19"/>
  <c r="H168" i="19"/>
  <c r="H167" i="19"/>
  <c r="H166" i="19"/>
  <c r="J165" i="19"/>
  <c r="G165" i="19"/>
  <c r="F165" i="19"/>
  <c r="H164" i="19"/>
  <c r="H163" i="19"/>
  <c r="H162" i="19"/>
  <c r="H161" i="19"/>
  <c r="H160" i="19"/>
  <c r="H159" i="19"/>
  <c r="H158" i="19"/>
  <c r="H157" i="19"/>
  <c r="H156" i="19"/>
  <c r="H155" i="19"/>
  <c r="H154" i="19"/>
  <c r="H153" i="19"/>
  <c r="J151" i="19"/>
  <c r="J152" i="19" s="1"/>
  <c r="G151" i="19"/>
  <c r="G152" i="19" s="1"/>
  <c r="F151" i="19"/>
  <c r="F152" i="19" s="1"/>
  <c r="H150" i="19"/>
  <c r="H149" i="19"/>
  <c r="H148" i="19"/>
  <c r="H147" i="19"/>
  <c r="H146" i="19"/>
  <c r="H145" i="19"/>
  <c r="H144" i="19"/>
  <c r="J143" i="19"/>
  <c r="G143" i="19"/>
  <c r="F143" i="19"/>
  <c r="H142" i="19"/>
  <c r="H141" i="19"/>
  <c r="H140" i="19"/>
  <c r="H139" i="19"/>
  <c r="H138" i="19"/>
  <c r="H137" i="19"/>
  <c r="H136" i="19"/>
  <c r="H135" i="19"/>
  <c r="H134" i="19"/>
  <c r="H133" i="19"/>
  <c r="H132" i="19"/>
  <c r="J130" i="19"/>
  <c r="H130" i="19"/>
  <c r="G130" i="19"/>
  <c r="F130" i="19"/>
  <c r="F131" i="19" s="1"/>
  <c r="H129" i="19"/>
  <c r="J128" i="19"/>
  <c r="G128" i="19"/>
  <c r="F128" i="19"/>
  <c r="H127" i="19"/>
  <c r="H126" i="19"/>
  <c r="H125" i="19"/>
  <c r="H124" i="19"/>
  <c r="H123" i="19"/>
  <c r="H122" i="19"/>
  <c r="H121" i="19"/>
  <c r="H120" i="19"/>
  <c r="H119" i="19"/>
  <c r="J118" i="19"/>
  <c r="G118" i="19"/>
  <c r="F118" i="19"/>
  <c r="H117" i="19"/>
  <c r="H116" i="19"/>
  <c r="H115" i="19"/>
  <c r="H114" i="19"/>
  <c r="H113" i="19"/>
  <c r="H112" i="19"/>
  <c r="J111" i="19"/>
  <c r="G111" i="19"/>
  <c r="F111" i="19"/>
  <c r="H110" i="19"/>
  <c r="H109" i="19"/>
  <c r="H108" i="19"/>
  <c r="H107" i="19"/>
  <c r="H106" i="19"/>
  <c r="H105" i="19"/>
  <c r="H104" i="19"/>
  <c r="H103" i="19"/>
  <c r="J102" i="19"/>
  <c r="G102" i="19"/>
  <c r="F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J87" i="19"/>
  <c r="G87" i="19"/>
  <c r="G88" i="19" s="1"/>
  <c r="F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J63" i="19"/>
  <c r="G63" i="19"/>
  <c r="F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J31" i="19"/>
  <c r="G31" i="19"/>
  <c r="F31" i="19"/>
  <c r="H30" i="19"/>
  <c r="H29" i="19"/>
  <c r="H28" i="19"/>
  <c r="H27" i="19"/>
  <c r="H26" i="19"/>
  <c r="H25" i="19"/>
  <c r="H24" i="19"/>
  <c r="H23" i="19"/>
  <c r="H22" i="19"/>
  <c r="J21" i="19"/>
  <c r="G21" i="19"/>
  <c r="F21" i="19"/>
  <c r="H20" i="19"/>
  <c r="H19" i="19"/>
  <c r="H21" i="19" s="1"/>
  <c r="H18" i="19"/>
  <c r="J17" i="19"/>
  <c r="G17" i="19"/>
  <c r="F17" i="19"/>
  <c r="H16" i="19"/>
  <c r="J15" i="19"/>
  <c r="G15" i="19"/>
  <c r="F15" i="19"/>
  <c r="H14" i="19"/>
  <c r="H15" i="19" s="1"/>
  <c r="J13" i="19"/>
  <c r="G13" i="19"/>
  <c r="F13" i="19"/>
  <c r="H12" i="19"/>
  <c r="H11" i="19"/>
  <c r="H10" i="19"/>
  <c r="H9" i="19"/>
  <c r="H8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330" i="19" s="1"/>
  <c r="A331" i="19" s="1"/>
  <c r="A332" i="19" s="1"/>
  <c r="A333" i="19" s="1"/>
  <c r="A334" i="19" s="1"/>
  <c r="A335" i="19" s="1"/>
  <c r="A336" i="19" s="1"/>
  <c r="A337" i="19" s="1"/>
  <c r="A338" i="19" s="1"/>
  <c r="A339" i="19" s="1"/>
  <c r="A340" i="19" s="1"/>
  <c r="A341" i="19" s="1"/>
  <c r="A342" i="19" s="1"/>
  <c r="A343" i="19" s="1"/>
  <c r="A344" i="19" s="1"/>
  <c r="A345" i="19" s="1"/>
  <c r="A346" i="19" s="1"/>
  <c r="A347" i="19" s="1"/>
  <c r="A348" i="19" s="1"/>
  <c r="A349" i="19" s="1"/>
  <c r="A350" i="19" s="1"/>
  <c r="A351" i="19" s="1"/>
  <c r="A352" i="19" s="1"/>
  <c r="A353" i="19" s="1"/>
  <c r="A354" i="19" s="1"/>
  <c r="A355" i="19" s="1"/>
  <c r="A356" i="19" s="1"/>
  <c r="A357" i="19" s="1"/>
  <c r="A358" i="19" s="1"/>
  <c r="A359" i="19" s="1"/>
  <c r="A360" i="19" s="1"/>
  <c r="A361" i="19" s="1"/>
  <c r="A362" i="19" s="1"/>
  <c r="A363" i="19" s="1"/>
  <c r="A364" i="19" s="1"/>
  <c r="A365" i="19" s="1"/>
  <c r="A366" i="19" s="1"/>
  <c r="A367" i="19" s="1"/>
  <c r="A368" i="19" s="1"/>
  <c r="A369" i="19" s="1"/>
  <c r="A370" i="19" s="1"/>
  <c r="A371" i="19" s="1"/>
  <c r="A372" i="19" s="1"/>
  <c r="A373" i="19" s="1"/>
  <c r="A374" i="19" s="1"/>
  <c r="A375" i="19" s="1"/>
  <c r="A376" i="19" s="1"/>
  <c r="A377" i="19" s="1"/>
  <c r="A378" i="19" s="1"/>
  <c r="A379" i="19" s="1"/>
  <c r="A380" i="19" s="1"/>
  <c r="A381" i="19" s="1"/>
  <c r="A382" i="19" s="1"/>
  <c r="A383" i="19" s="1"/>
  <c r="A384" i="19" s="1"/>
  <c r="A385" i="19" s="1"/>
  <c r="A386" i="19" s="1"/>
  <c r="A387" i="19" s="1"/>
  <c r="A388" i="19" s="1"/>
  <c r="A389" i="19" s="1"/>
  <c r="A390" i="19" s="1"/>
  <c r="A391" i="19" s="1"/>
  <c r="A392" i="19" s="1"/>
  <c r="A393" i="19" s="1"/>
  <c r="A394" i="19" s="1"/>
  <c r="A395" i="19" s="1"/>
  <c r="A396" i="19" s="1"/>
  <c r="A397" i="19" s="1"/>
  <c r="A398" i="19" s="1"/>
  <c r="A399" i="19" s="1"/>
  <c r="A400" i="19" s="1"/>
  <c r="A401" i="19" s="1"/>
  <c r="A402" i="19" s="1"/>
  <c r="A403" i="19" s="1"/>
  <c r="A404" i="19" s="1"/>
  <c r="A405" i="19" s="1"/>
  <c r="A406" i="19" s="1"/>
  <c r="A407" i="19" s="1"/>
  <c r="A408" i="19" s="1"/>
  <c r="A409" i="19" s="1"/>
  <c r="A410" i="19" s="1"/>
  <c r="A411" i="19" s="1"/>
  <c r="A412" i="19" s="1"/>
  <c r="A413" i="19" s="1"/>
  <c r="A414" i="19" s="1"/>
  <c r="A415" i="19" s="1"/>
  <c r="A416" i="19" s="1"/>
  <c r="A417" i="19" s="1"/>
  <c r="A418" i="19" s="1"/>
  <c r="A419" i="19" s="1"/>
  <c r="A420" i="19" s="1"/>
  <c r="A421" i="19" s="1"/>
  <c r="A422" i="19" s="1"/>
  <c r="A423" i="19" s="1"/>
  <c r="A424" i="19" s="1"/>
  <c r="A425" i="19" s="1"/>
  <c r="A426" i="19" s="1"/>
  <c r="A427" i="19" s="1"/>
  <c r="A428" i="19" s="1"/>
  <c r="A429" i="19" s="1"/>
  <c r="A430" i="19" s="1"/>
  <c r="A431" i="19" s="1"/>
  <c r="A432" i="19" s="1"/>
  <c r="A433" i="19" s="1"/>
  <c r="A434" i="19" s="1"/>
  <c r="A435" i="19" s="1"/>
  <c r="A436" i="19" s="1"/>
  <c r="A437" i="19" s="1"/>
  <c r="A438" i="19" s="1"/>
  <c r="A439" i="19" s="1"/>
  <c r="A440" i="19" s="1"/>
  <c r="A441" i="19" s="1"/>
  <c r="A442" i="19" s="1"/>
  <c r="A443" i="19" s="1"/>
  <c r="A444" i="19" s="1"/>
  <c r="A445" i="19" s="1"/>
  <c r="A446" i="19" s="1"/>
  <c r="A447" i="19" s="1"/>
  <c r="A448" i="19" s="1"/>
  <c r="A449" i="19" s="1"/>
  <c r="A450" i="19" s="1"/>
  <c r="A451" i="19" s="1"/>
  <c r="A452" i="19" s="1"/>
  <c r="A453" i="19" s="1"/>
  <c r="A454" i="19" s="1"/>
  <c r="A455" i="19" s="1"/>
  <c r="A456" i="19" s="1"/>
  <c r="A457" i="19" s="1"/>
  <c r="A458" i="19" s="1"/>
  <c r="A459" i="19" s="1"/>
  <c r="A460" i="19" s="1"/>
  <c r="A461" i="19" s="1"/>
  <c r="A462" i="19" s="1"/>
  <c r="A463" i="19" s="1"/>
  <c r="A464" i="19" s="1"/>
  <c r="A465" i="19" s="1"/>
  <c r="A466" i="19" s="1"/>
  <c r="A467" i="19" s="1"/>
  <c r="A468" i="19" s="1"/>
  <c r="A469" i="19" s="1"/>
  <c r="A470" i="19" s="1"/>
  <c r="A471" i="19" s="1"/>
  <c r="A472" i="19" s="1"/>
  <c r="A473" i="19" s="1"/>
  <c r="A474" i="19" s="1"/>
  <c r="A475" i="19" s="1"/>
  <c r="A476" i="19" s="1"/>
  <c r="A477" i="19" s="1"/>
  <c r="A478" i="19" s="1"/>
  <c r="A479" i="19" s="1"/>
  <c r="A480" i="19" s="1"/>
  <c r="A481" i="19" s="1"/>
  <c r="A482" i="19" s="1"/>
  <c r="A483" i="19" s="1"/>
  <c r="A484" i="19" s="1"/>
  <c r="A485" i="19" s="1"/>
  <c r="A486" i="19" s="1"/>
  <c r="A487" i="19" s="1"/>
  <c r="A488" i="19" s="1"/>
  <c r="A489" i="19" s="1"/>
  <c r="A490" i="19" s="1"/>
  <c r="A491" i="19" s="1"/>
  <c r="A492" i="19" s="1"/>
  <c r="A493" i="19" s="1"/>
  <c r="A494" i="19" s="1"/>
  <c r="A495" i="19" s="1"/>
  <c r="A496" i="19" s="1"/>
  <c r="A497" i="19" s="1"/>
  <c r="A498" i="19" s="1"/>
  <c r="A499" i="19" s="1"/>
  <c r="J494" i="18"/>
  <c r="G494" i="18"/>
  <c r="F494" i="18"/>
  <c r="H493" i="18"/>
  <c r="H494" i="18" s="1"/>
  <c r="J492" i="18"/>
  <c r="G492" i="18"/>
  <c r="F492" i="18"/>
  <c r="H491" i="18"/>
  <c r="H490" i="18"/>
  <c r="H489" i="18"/>
  <c r="H488" i="18"/>
  <c r="H487" i="18"/>
  <c r="H486" i="18"/>
  <c r="H485" i="18"/>
  <c r="J482" i="18"/>
  <c r="G482" i="18"/>
  <c r="G484" i="18" s="1"/>
  <c r="F482" i="18"/>
  <c r="H481" i="18"/>
  <c r="H480" i="18"/>
  <c r="H479" i="18"/>
  <c r="H478" i="18"/>
  <c r="H477" i="18"/>
  <c r="H476" i="18"/>
  <c r="J475" i="18"/>
  <c r="J484" i="18" s="1"/>
  <c r="G475" i="18"/>
  <c r="F475" i="18"/>
  <c r="H474" i="18"/>
  <c r="H473" i="18"/>
  <c r="H472" i="18"/>
  <c r="H475" i="18" s="1"/>
  <c r="J470" i="18"/>
  <c r="H470" i="18"/>
  <c r="G470" i="18"/>
  <c r="F470" i="18"/>
  <c r="J467" i="18"/>
  <c r="G467" i="18"/>
  <c r="F467" i="18"/>
  <c r="H466" i="18"/>
  <c r="H465" i="18"/>
  <c r="H464" i="18"/>
  <c r="H463" i="18"/>
  <c r="J462" i="18"/>
  <c r="G462" i="18"/>
  <c r="F462" i="18"/>
  <c r="H461" i="18"/>
  <c r="J460" i="18"/>
  <c r="H460" i="18"/>
  <c r="G460" i="18"/>
  <c r="F460" i="18"/>
  <c r="H459" i="18"/>
  <c r="J458" i="18"/>
  <c r="G458" i="18"/>
  <c r="F458" i="18"/>
  <c r="H457" i="18"/>
  <c r="H456" i="18"/>
  <c r="H455" i="18"/>
  <c r="H454" i="18"/>
  <c r="H453" i="18"/>
  <c r="H452" i="18"/>
  <c r="H450" i="18"/>
  <c r="J449" i="18"/>
  <c r="J451" i="18" s="1"/>
  <c r="G449" i="18"/>
  <c r="F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J436" i="18"/>
  <c r="G436" i="18"/>
  <c r="F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J420" i="18"/>
  <c r="G420" i="18"/>
  <c r="F420" i="18"/>
  <c r="H419" i="18"/>
  <c r="H418" i="18"/>
  <c r="H417" i="18"/>
  <c r="H416" i="18"/>
  <c r="H415" i="18"/>
  <c r="H414" i="18"/>
  <c r="H413" i="18"/>
  <c r="H412" i="18"/>
  <c r="H411" i="18"/>
  <c r="J410" i="18"/>
  <c r="G410" i="18"/>
  <c r="F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J377" i="18"/>
  <c r="G377" i="18"/>
  <c r="F377" i="18"/>
  <c r="H376" i="18"/>
  <c r="H375" i="18"/>
  <c r="H374" i="18"/>
  <c r="H373" i="18"/>
  <c r="H372" i="18"/>
  <c r="J371" i="18"/>
  <c r="G371" i="18"/>
  <c r="F371" i="18"/>
  <c r="H370" i="18"/>
  <c r="H369" i="18"/>
  <c r="H368" i="18"/>
  <c r="J367" i="18"/>
  <c r="G367" i="18"/>
  <c r="F367" i="18"/>
  <c r="H366" i="18"/>
  <c r="H365" i="18"/>
  <c r="H364" i="18"/>
  <c r="H363" i="18"/>
  <c r="H362" i="18"/>
  <c r="H361" i="18"/>
  <c r="J360" i="18"/>
  <c r="H360" i="18"/>
  <c r="G360" i="18"/>
  <c r="F360" i="18"/>
  <c r="J358" i="18"/>
  <c r="G358" i="18"/>
  <c r="F358" i="18"/>
  <c r="H357" i="18"/>
  <c r="H356" i="18"/>
  <c r="H355" i="18"/>
  <c r="H354" i="18"/>
  <c r="H353" i="18"/>
  <c r="H352" i="18"/>
  <c r="J351" i="18"/>
  <c r="G351" i="18"/>
  <c r="F351" i="18"/>
  <c r="H350" i="18"/>
  <c r="H349" i="18"/>
  <c r="H348" i="18"/>
  <c r="H347" i="18"/>
  <c r="H346" i="18"/>
  <c r="H345" i="18"/>
  <c r="J344" i="18"/>
  <c r="G344" i="18"/>
  <c r="F344" i="18"/>
  <c r="H343" i="18"/>
  <c r="H344" i="18" s="1"/>
  <c r="J342" i="18"/>
  <c r="G342" i="18"/>
  <c r="F342" i="18"/>
  <c r="H341" i="18"/>
  <c r="H340" i="18"/>
  <c r="H339" i="18"/>
  <c r="H338" i="18"/>
  <c r="H337" i="18"/>
  <c r="H336" i="18"/>
  <c r="J334" i="18"/>
  <c r="G334" i="18"/>
  <c r="F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J321" i="18"/>
  <c r="G321" i="18"/>
  <c r="F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J305" i="18"/>
  <c r="G305" i="18"/>
  <c r="F305" i="18"/>
  <c r="H304" i="18"/>
  <c r="H303" i="18"/>
  <c r="H302" i="18"/>
  <c r="H301" i="18"/>
  <c r="H300" i="18"/>
  <c r="H299" i="18"/>
  <c r="H298" i="18"/>
  <c r="H297" i="18"/>
  <c r="H296" i="18"/>
  <c r="J295" i="18"/>
  <c r="G295" i="18"/>
  <c r="F295" i="18"/>
  <c r="H294" i="18"/>
  <c r="H293" i="18"/>
  <c r="H292" i="18"/>
  <c r="H291" i="18"/>
  <c r="H290" i="18"/>
  <c r="H289" i="18"/>
  <c r="H288" i="18"/>
  <c r="H287" i="18"/>
  <c r="H286" i="18"/>
  <c r="J285" i="18"/>
  <c r="G285" i="18"/>
  <c r="F285" i="18"/>
  <c r="H284" i="18"/>
  <c r="H283" i="18"/>
  <c r="H282" i="18"/>
  <c r="H281" i="18"/>
  <c r="H280" i="18"/>
  <c r="H279" i="18"/>
  <c r="H278" i="18"/>
  <c r="H277" i="18"/>
  <c r="H276" i="18"/>
  <c r="H275" i="18"/>
  <c r="J274" i="18"/>
  <c r="G274" i="18"/>
  <c r="F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J260" i="18"/>
  <c r="G260" i="18"/>
  <c r="F260" i="18"/>
  <c r="H259" i="18"/>
  <c r="H258" i="18"/>
  <c r="H257" i="18"/>
  <c r="H256" i="18"/>
  <c r="H255" i="18"/>
  <c r="J254" i="18"/>
  <c r="G254" i="18"/>
  <c r="F254" i="18"/>
  <c r="H253" i="18"/>
  <c r="H252" i="18"/>
  <c r="H251" i="18"/>
  <c r="J246" i="18"/>
  <c r="G246" i="18"/>
  <c r="F246" i="18"/>
  <c r="H245" i="18"/>
  <c r="H244" i="18"/>
  <c r="H243" i="18"/>
  <c r="H242" i="18"/>
  <c r="H241" i="18"/>
  <c r="H240" i="18"/>
  <c r="J239" i="18"/>
  <c r="G239" i="18"/>
  <c r="F239" i="18"/>
  <c r="H238" i="18"/>
  <c r="H237" i="18"/>
  <c r="H236" i="18"/>
  <c r="H235" i="18"/>
  <c r="H234" i="18"/>
  <c r="H233" i="18"/>
  <c r="J232" i="18"/>
  <c r="G232" i="18"/>
  <c r="F232" i="18"/>
  <c r="H231" i="18"/>
  <c r="H230" i="18"/>
  <c r="J229" i="18"/>
  <c r="G229" i="18"/>
  <c r="F229" i="18"/>
  <c r="H228" i="18"/>
  <c r="H227" i="18"/>
  <c r="H226" i="18"/>
  <c r="H225" i="18"/>
  <c r="H224" i="18"/>
  <c r="H223" i="18"/>
  <c r="H222" i="18"/>
  <c r="J221" i="18"/>
  <c r="G221" i="18"/>
  <c r="F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J208" i="18"/>
  <c r="G208" i="18"/>
  <c r="F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J193" i="18"/>
  <c r="G193" i="18"/>
  <c r="F193" i="18"/>
  <c r="H192" i="18"/>
  <c r="H191" i="18"/>
  <c r="H190" i="18"/>
  <c r="H189" i="18"/>
  <c r="J188" i="18"/>
  <c r="G188" i="18"/>
  <c r="F188" i="18"/>
  <c r="H187" i="18"/>
  <c r="H186" i="18"/>
  <c r="H185" i="18"/>
  <c r="H184" i="18"/>
  <c r="J183" i="18"/>
  <c r="G183" i="18"/>
  <c r="F183" i="18"/>
  <c r="H182" i="18"/>
  <c r="H181" i="18"/>
  <c r="H180" i="18"/>
  <c r="H179" i="18"/>
  <c r="H178" i="18"/>
  <c r="J176" i="18"/>
  <c r="G176" i="18"/>
  <c r="F176" i="18"/>
  <c r="H175" i="18"/>
  <c r="H174" i="18"/>
  <c r="H173" i="18"/>
  <c r="H172" i="18"/>
  <c r="H171" i="18"/>
  <c r="H170" i="18"/>
  <c r="H169" i="18"/>
  <c r="H168" i="18"/>
  <c r="H167" i="18"/>
  <c r="H166" i="18"/>
  <c r="J165" i="18"/>
  <c r="G165" i="18"/>
  <c r="F165" i="18"/>
  <c r="H164" i="18"/>
  <c r="H163" i="18"/>
  <c r="H162" i="18"/>
  <c r="H161" i="18"/>
  <c r="H160" i="18"/>
  <c r="H159" i="18"/>
  <c r="H158" i="18"/>
  <c r="H157" i="18"/>
  <c r="H156" i="18"/>
  <c r="H155" i="18"/>
  <c r="H165" i="18" s="1"/>
  <c r="H154" i="18"/>
  <c r="H153" i="18"/>
  <c r="J151" i="18"/>
  <c r="G151" i="18"/>
  <c r="F151" i="18"/>
  <c r="H150" i="18"/>
  <c r="H149" i="18"/>
  <c r="H148" i="18"/>
  <c r="H147" i="18"/>
  <c r="H146" i="18"/>
  <c r="H145" i="18"/>
  <c r="H144" i="18"/>
  <c r="J143" i="18"/>
  <c r="G143" i="18"/>
  <c r="F143" i="18"/>
  <c r="H142" i="18"/>
  <c r="H141" i="18"/>
  <c r="H140" i="18"/>
  <c r="H139" i="18"/>
  <c r="H138" i="18"/>
  <c r="H137" i="18"/>
  <c r="H136" i="18"/>
  <c r="H135" i="18"/>
  <c r="H134" i="18"/>
  <c r="H133" i="18"/>
  <c r="H132" i="18"/>
  <c r="J130" i="18"/>
  <c r="G130" i="18"/>
  <c r="F130" i="18"/>
  <c r="H129" i="18"/>
  <c r="H130" i="18" s="1"/>
  <c r="J128" i="18"/>
  <c r="G128" i="18"/>
  <c r="F128" i="18"/>
  <c r="F131" i="18" s="1"/>
  <c r="H127" i="18"/>
  <c r="H126" i="18"/>
  <c r="H125" i="18"/>
  <c r="H124" i="18"/>
  <c r="H123" i="18"/>
  <c r="H122" i="18"/>
  <c r="H121" i="18"/>
  <c r="H120" i="18"/>
  <c r="H119" i="18"/>
  <c r="J118" i="18"/>
  <c r="G118" i="18"/>
  <c r="F118" i="18"/>
  <c r="H117" i="18"/>
  <c r="H116" i="18"/>
  <c r="H115" i="18"/>
  <c r="H114" i="18"/>
  <c r="H113" i="18"/>
  <c r="H112" i="18"/>
  <c r="J111" i="18"/>
  <c r="G111" i="18"/>
  <c r="F111" i="18"/>
  <c r="H110" i="18"/>
  <c r="H109" i="18"/>
  <c r="H108" i="18"/>
  <c r="H107" i="18"/>
  <c r="H106" i="18"/>
  <c r="H105" i="18"/>
  <c r="H104" i="18"/>
  <c r="H103" i="18"/>
  <c r="J102" i="18"/>
  <c r="G102" i="18"/>
  <c r="F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J87" i="18"/>
  <c r="J88" i="18" s="1"/>
  <c r="G87" i="18"/>
  <c r="F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J63" i="18"/>
  <c r="G63" i="18"/>
  <c r="G88" i="18" s="1"/>
  <c r="F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J32" i="18"/>
  <c r="J31" i="18"/>
  <c r="G31" i="18"/>
  <c r="F31" i="18"/>
  <c r="H30" i="18"/>
  <c r="H29" i="18"/>
  <c r="H28" i="18"/>
  <c r="H27" i="18"/>
  <c r="H26" i="18"/>
  <c r="H25" i="18"/>
  <c r="H24" i="18"/>
  <c r="H23" i="18"/>
  <c r="H22" i="18"/>
  <c r="J21" i="18"/>
  <c r="G21" i="18"/>
  <c r="F21" i="18"/>
  <c r="H20" i="18"/>
  <c r="H19" i="18"/>
  <c r="H18" i="18"/>
  <c r="H21" i="18" s="1"/>
  <c r="J17" i="18"/>
  <c r="H17" i="18"/>
  <c r="G17" i="18"/>
  <c r="F17" i="18"/>
  <c r="H16" i="18"/>
  <c r="J15" i="18"/>
  <c r="H15" i="18"/>
  <c r="G15" i="18"/>
  <c r="F15" i="18"/>
  <c r="H14" i="18"/>
  <c r="J13" i="18"/>
  <c r="G13" i="18"/>
  <c r="F13" i="18"/>
  <c r="H12" i="18"/>
  <c r="H11" i="18"/>
  <c r="H10" i="18"/>
  <c r="H9" i="18"/>
  <c r="H8" i="18"/>
  <c r="H13" i="18" s="1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2" i="18" s="1"/>
  <c r="A373" i="18" s="1"/>
  <c r="A374" i="18" s="1"/>
  <c r="A375" i="18" s="1"/>
  <c r="A376" i="18" s="1"/>
  <c r="A377" i="18" s="1"/>
  <c r="A378" i="18" s="1"/>
  <c r="A379" i="18" s="1"/>
  <c r="A380" i="18" s="1"/>
  <c r="A381" i="18" s="1"/>
  <c r="A382" i="18" s="1"/>
  <c r="A383" i="18" s="1"/>
  <c r="A384" i="18" s="1"/>
  <c r="A385" i="18" s="1"/>
  <c r="A386" i="18" s="1"/>
  <c r="A387" i="18" s="1"/>
  <c r="A388" i="18" s="1"/>
  <c r="A389" i="18" s="1"/>
  <c r="A390" i="18" s="1"/>
  <c r="A391" i="18" s="1"/>
  <c r="A392" i="18" s="1"/>
  <c r="A393" i="18" s="1"/>
  <c r="A394" i="18" s="1"/>
  <c r="A395" i="18" s="1"/>
  <c r="A396" i="18" s="1"/>
  <c r="A397" i="18" s="1"/>
  <c r="A398" i="18" s="1"/>
  <c r="A399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09" i="18" s="1"/>
  <c r="A410" i="18" s="1"/>
  <c r="A411" i="18" s="1"/>
  <c r="A412" i="18" s="1"/>
  <c r="A413" i="18" s="1"/>
  <c r="A414" i="18" s="1"/>
  <c r="A415" i="18" s="1"/>
  <c r="A416" i="18" s="1"/>
  <c r="A417" i="18" s="1"/>
  <c r="A418" i="18" s="1"/>
  <c r="A419" i="18" s="1"/>
  <c r="A420" i="18" s="1"/>
  <c r="A421" i="18" s="1"/>
  <c r="A422" i="18" s="1"/>
  <c r="A423" i="18" s="1"/>
  <c r="A424" i="18" s="1"/>
  <c r="A425" i="18" s="1"/>
  <c r="A426" i="18" s="1"/>
  <c r="A427" i="18" s="1"/>
  <c r="A428" i="18" s="1"/>
  <c r="A429" i="18" s="1"/>
  <c r="A430" i="18" s="1"/>
  <c r="A431" i="18" s="1"/>
  <c r="A432" i="18" s="1"/>
  <c r="A433" i="18" s="1"/>
  <c r="A434" i="18" s="1"/>
  <c r="A435" i="18" s="1"/>
  <c r="A436" i="18" s="1"/>
  <c r="A437" i="18" s="1"/>
  <c r="A438" i="18" s="1"/>
  <c r="A439" i="18" s="1"/>
  <c r="A440" i="18" s="1"/>
  <c r="A441" i="18" s="1"/>
  <c r="A442" i="18" s="1"/>
  <c r="A443" i="18" s="1"/>
  <c r="A444" i="18" s="1"/>
  <c r="A445" i="18" s="1"/>
  <c r="A446" i="18" s="1"/>
  <c r="A447" i="18" s="1"/>
  <c r="A448" i="18" s="1"/>
  <c r="A449" i="18" s="1"/>
  <c r="A450" i="18" s="1"/>
  <c r="A451" i="18" s="1"/>
  <c r="A452" i="18" s="1"/>
  <c r="A453" i="18" s="1"/>
  <c r="A454" i="18" s="1"/>
  <c r="A455" i="18" s="1"/>
  <c r="A456" i="18" s="1"/>
  <c r="A457" i="18" s="1"/>
  <c r="A458" i="18" s="1"/>
  <c r="A459" i="18" s="1"/>
  <c r="A460" i="18" s="1"/>
  <c r="A461" i="18" s="1"/>
  <c r="A462" i="18" s="1"/>
  <c r="A463" i="18" s="1"/>
  <c r="A464" i="18" s="1"/>
  <c r="A465" i="18" s="1"/>
  <c r="A466" i="18" s="1"/>
  <c r="A467" i="18" s="1"/>
  <c r="A468" i="18" s="1"/>
  <c r="A469" i="18" s="1"/>
  <c r="A470" i="18" s="1"/>
  <c r="A471" i="18" s="1"/>
  <c r="A472" i="18" s="1"/>
  <c r="A473" i="18" s="1"/>
  <c r="A474" i="18" s="1"/>
  <c r="A475" i="18" s="1"/>
  <c r="A476" i="18" s="1"/>
  <c r="A477" i="18" s="1"/>
  <c r="A478" i="18" s="1"/>
  <c r="A479" i="18" s="1"/>
  <c r="A480" i="18" s="1"/>
  <c r="A481" i="18" s="1"/>
  <c r="A482" i="18" s="1"/>
  <c r="A483" i="18" s="1"/>
  <c r="A484" i="18" s="1"/>
  <c r="A485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J494" i="17"/>
  <c r="G494" i="17"/>
  <c r="F494" i="17"/>
  <c r="E494" i="17"/>
  <c r="H493" i="17"/>
  <c r="H494" i="17" s="1"/>
  <c r="J492" i="17"/>
  <c r="G492" i="17"/>
  <c r="F492" i="17"/>
  <c r="H491" i="17"/>
  <c r="H490" i="17"/>
  <c r="H489" i="17"/>
  <c r="H488" i="17"/>
  <c r="H487" i="17"/>
  <c r="H486" i="17"/>
  <c r="H485" i="17"/>
  <c r="J482" i="17"/>
  <c r="G482" i="17"/>
  <c r="F482" i="17"/>
  <c r="H481" i="17"/>
  <c r="H480" i="17"/>
  <c r="H479" i="17"/>
  <c r="H478" i="17"/>
  <c r="H477" i="17"/>
  <c r="H476" i="17"/>
  <c r="J475" i="17"/>
  <c r="G475" i="17"/>
  <c r="F475" i="17"/>
  <c r="H474" i="17"/>
  <c r="H473" i="17"/>
  <c r="H472" i="17"/>
  <c r="J470" i="17"/>
  <c r="H470" i="17"/>
  <c r="G470" i="17"/>
  <c r="F470" i="17"/>
  <c r="J467" i="17"/>
  <c r="G467" i="17"/>
  <c r="F467" i="17"/>
  <c r="H466" i="17"/>
  <c r="H465" i="17"/>
  <c r="H464" i="17"/>
  <c r="H463" i="17"/>
  <c r="J462" i="17"/>
  <c r="G462" i="17"/>
  <c r="F462" i="17"/>
  <c r="H461" i="17"/>
  <c r="J460" i="17"/>
  <c r="G460" i="17"/>
  <c r="F460" i="17"/>
  <c r="H459" i="17"/>
  <c r="J458" i="17"/>
  <c r="G458" i="17"/>
  <c r="F458" i="17"/>
  <c r="H457" i="17"/>
  <c r="H456" i="17"/>
  <c r="H455" i="17"/>
  <c r="H454" i="17"/>
  <c r="H453" i="17"/>
  <c r="H452" i="17"/>
  <c r="H450" i="17"/>
  <c r="J449" i="17"/>
  <c r="G449" i="17"/>
  <c r="F449" i="17"/>
  <c r="H448" i="17"/>
  <c r="H447" i="17"/>
  <c r="H446" i="17"/>
  <c r="H445" i="17"/>
  <c r="H444" i="17"/>
  <c r="H443" i="17"/>
  <c r="H442" i="17"/>
  <c r="H441" i="17"/>
  <c r="H440" i="17"/>
  <c r="H439" i="17"/>
  <c r="H438" i="17"/>
  <c r="H437" i="17"/>
  <c r="J436" i="17"/>
  <c r="G436" i="17"/>
  <c r="F436" i="17"/>
  <c r="H435" i="17"/>
  <c r="H434" i="17"/>
  <c r="H433" i="17"/>
  <c r="H432" i="17"/>
  <c r="H431" i="17"/>
  <c r="H430" i="17"/>
  <c r="H429" i="17"/>
  <c r="H428" i="17"/>
  <c r="H427" i="17"/>
  <c r="H426" i="17"/>
  <c r="H425" i="17"/>
  <c r="H424" i="17"/>
  <c r="H423" i="17"/>
  <c r="H422" i="17"/>
  <c r="H421" i="17"/>
  <c r="J420" i="17"/>
  <c r="G420" i="17"/>
  <c r="F420" i="17"/>
  <c r="H419" i="17"/>
  <c r="H418" i="17"/>
  <c r="H417" i="17"/>
  <c r="H416" i="17"/>
  <c r="H415" i="17"/>
  <c r="H414" i="17"/>
  <c r="H413" i="17"/>
  <c r="H412" i="17"/>
  <c r="H411" i="17"/>
  <c r="J410" i="17"/>
  <c r="G410" i="17"/>
  <c r="F410" i="17"/>
  <c r="H409" i="17"/>
  <c r="H408" i="17"/>
  <c r="H407" i="17"/>
  <c r="H406" i="17"/>
  <c r="H405" i="17"/>
  <c r="H404" i="17"/>
  <c r="H403" i="17"/>
  <c r="H402" i="17"/>
  <c r="H401" i="17"/>
  <c r="H400" i="17"/>
  <c r="H399" i="17"/>
  <c r="H398" i="17"/>
  <c r="H397" i="17"/>
  <c r="H396" i="17"/>
  <c r="H395" i="17"/>
  <c r="H394" i="17"/>
  <c r="H393" i="17"/>
  <c r="H392" i="17"/>
  <c r="H391" i="17"/>
  <c r="H390" i="17"/>
  <c r="H389" i="17"/>
  <c r="H388" i="17"/>
  <c r="H387" i="17"/>
  <c r="H386" i="17"/>
  <c r="H385" i="17"/>
  <c r="H384" i="17"/>
  <c r="H383" i="17"/>
  <c r="H382" i="17"/>
  <c r="H381" i="17"/>
  <c r="H380" i="17"/>
  <c r="H379" i="17"/>
  <c r="H378" i="17"/>
  <c r="J377" i="17"/>
  <c r="G377" i="17"/>
  <c r="F377" i="17"/>
  <c r="H376" i="17"/>
  <c r="H375" i="17"/>
  <c r="H374" i="17"/>
  <c r="H373" i="17"/>
  <c r="H372" i="17"/>
  <c r="J371" i="17"/>
  <c r="G371" i="17"/>
  <c r="F371" i="17"/>
  <c r="H370" i="17"/>
  <c r="H369" i="17"/>
  <c r="H368" i="17"/>
  <c r="J367" i="17"/>
  <c r="G367" i="17"/>
  <c r="F367" i="17"/>
  <c r="H366" i="17"/>
  <c r="H365" i="17"/>
  <c r="H364" i="17"/>
  <c r="H363" i="17"/>
  <c r="H362" i="17"/>
  <c r="H361" i="17"/>
  <c r="H357" i="17"/>
  <c r="H356" i="17"/>
  <c r="H355" i="17"/>
  <c r="H354" i="17"/>
  <c r="H353" i="17"/>
  <c r="H352" i="17"/>
  <c r="J351" i="17"/>
  <c r="G351" i="17"/>
  <c r="F351" i="17"/>
  <c r="H350" i="17"/>
  <c r="H349" i="17"/>
  <c r="H348" i="17"/>
  <c r="H347" i="17"/>
  <c r="H346" i="17"/>
  <c r="H345" i="17"/>
  <c r="J344" i="17"/>
  <c r="G344" i="17"/>
  <c r="F344" i="17"/>
  <c r="H343" i="17"/>
  <c r="H344" i="17" s="1"/>
  <c r="J342" i="17"/>
  <c r="G342" i="17"/>
  <c r="F342" i="17"/>
  <c r="H341" i="17"/>
  <c r="H340" i="17"/>
  <c r="H339" i="17"/>
  <c r="H338" i="17"/>
  <c r="H337" i="17"/>
  <c r="H336" i="17"/>
  <c r="J334" i="17"/>
  <c r="G334" i="17"/>
  <c r="F334" i="17"/>
  <c r="H333" i="17"/>
  <c r="H332" i="17"/>
  <c r="H331" i="17"/>
  <c r="H330" i="17"/>
  <c r="H329" i="17"/>
  <c r="H328" i="17"/>
  <c r="H327" i="17"/>
  <c r="H326" i="17"/>
  <c r="H325" i="17"/>
  <c r="H324" i="17"/>
  <c r="H323" i="17"/>
  <c r="H322" i="17"/>
  <c r="J321" i="17"/>
  <c r="G321" i="17"/>
  <c r="F321" i="17"/>
  <c r="H320" i="17"/>
  <c r="H319" i="17"/>
  <c r="H318" i="17"/>
  <c r="H317" i="17"/>
  <c r="H316" i="17"/>
  <c r="H315" i="17"/>
  <c r="H314" i="17"/>
  <c r="H313" i="17"/>
  <c r="H312" i="17"/>
  <c r="H311" i="17"/>
  <c r="H310" i="17"/>
  <c r="H309" i="17"/>
  <c r="H308" i="17"/>
  <c r="H307" i="17"/>
  <c r="H306" i="17"/>
  <c r="J305" i="17"/>
  <c r="G305" i="17"/>
  <c r="F305" i="17"/>
  <c r="H304" i="17"/>
  <c r="H303" i="17"/>
  <c r="H302" i="17"/>
  <c r="H301" i="17"/>
  <c r="H300" i="17"/>
  <c r="H299" i="17"/>
  <c r="H298" i="17"/>
  <c r="H297" i="17"/>
  <c r="H296" i="17"/>
  <c r="J295" i="17"/>
  <c r="G295" i="17"/>
  <c r="F295" i="17"/>
  <c r="H294" i="17"/>
  <c r="H293" i="17"/>
  <c r="H292" i="17"/>
  <c r="H291" i="17"/>
  <c r="H290" i="17"/>
  <c r="H289" i="17"/>
  <c r="H288" i="17"/>
  <c r="H287" i="17"/>
  <c r="H286" i="17"/>
  <c r="J285" i="17"/>
  <c r="G285" i="17"/>
  <c r="F285" i="17"/>
  <c r="H284" i="17"/>
  <c r="H283" i="17"/>
  <c r="H282" i="17"/>
  <c r="H281" i="17"/>
  <c r="H280" i="17"/>
  <c r="H279" i="17"/>
  <c r="H278" i="17"/>
  <c r="H277" i="17"/>
  <c r="H276" i="17"/>
  <c r="H275" i="17"/>
  <c r="J274" i="17"/>
  <c r="G274" i="17"/>
  <c r="F274" i="17"/>
  <c r="H273" i="17"/>
  <c r="H272" i="17"/>
  <c r="H271" i="17"/>
  <c r="H270" i="17"/>
  <c r="H269" i="17"/>
  <c r="H268" i="17"/>
  <c r="H267" i="17"/>
  <c r="H266" i="17"/>
  <c r="H265" i="17"/>
  <c r="H264" i="17"/>
  <c r="H263" i="17"/>
  <c r="H262" i="17"/>
  <c r="H261" i="17"/>
  <c r="J260" i="17"/>
  <c r="G260" i="17"/>
  <c r="F260" i="17"/>
  <c r="H259" i="17"/>
  <c r="H258" i="17"/>
  <c r="H257" i="17"/>
  <c r="H256" i="17"/>
  <c r="H255" i="17"/>
  <c r="J254" i="17"/>
  <c r="G254" i="17"/>
  <c r="F254" i="17"/>
  <c r="H253" i="17"/>
  <c r="H252" i="17"/>
  <c r="H251" i="17"/>
  <c r="J246" i="17"/>
  <c r="G246" i="17"/>
  <c r="F246" i="17"/>
  <c r="H245" i="17"/>
  <c r="H244" i="17"/>
  <c r="H243" i="17"/>
  <c r="H242" i="17"/>
  <c r="H241" i="17"/>
  <c r="H240" i="17"/>
  <c r="J239" i="17"/>
  <c r="G239" i="17"/>
  <c r="F239" i="17"/>
  <c r="H238" i="17"/>
  <c r="H237" i="17"/>
  <c r="H236" i="17"/>
  <c r="H235" i="17"/>
  <c r="H234" i="17"/>
  <c r="H233" i="17"/>
  <c r="J232" i="17"/>
  <c r="G232" i="17"/>
  <c r="F232" i="17"/>
  <c r="H231" i="17"/>
  <c r="H230" i="17"/>
  <c r="J229" i="17"/>
  <c r="G229" i="17"/>
  <c r="F229" i="17"/>
  <c r="H228" i="17"/>
  <c r="H227" i="17"/>
  <c r="H226" i="17"/>
  <c r="H225" i="17"/>
  <c r="H224" i="17"/>
  <c r="H223" i="17"/>
  <c r="H222" i="17"/>
  <c r="J221" i="17"/>
  <c r="G221" i="17"/>
  <c r="F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J208" i="17"/>
  <c r="G208" i="17"/>
  <c r="F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J193" i="17"/>
  <c r="G193" i="17"/>
  <c r="F193" i="17"/>
  <c r="H192" i="17"/>
  <c r="H191" i="17"/>
  <c r="H190" i="17"/>
  <c r="H189" i="17"/>
  <c r="J188" i="17"/>
  <c r="G188" i="17"/>
  <c r="F188" i="17"/>
  <c r="H187" i="17"/>
  <c r="H186" i="17"/>
  <c r="H185" i="17"/>
  <c r="H184" i="17"/>
  <c r="J183" i="17"/>
  <c r="G183" i="17"/>
  <c r="F183" i="17"/>
  <c r="H182" i="17"/>
  <c r="H181" i="17"/>
  <c r="H180" i="17"/>
  <c r="H179" i="17"/>
  <c r="H178" i="17"/>
  <c r="J176" i="17"/>
  <c r="G176" i="17"/>
  <c r="F176" i="17"/>
  <c r="H175" i="17"/>
  <c r="H174" i="17"/>
  <c r="H173" i="17"/>
  <c r="H172" i="17"/>
  <c r="H171" i="17"/>
  <c r="H170" i="17"/>
  <c r="H169" i="17"/>
  <c r="H168" i="17"/>
  <c r="H167" i="17"/>
  <c r="H166" i="17"/>
  <c r="J165" i="17"/>
  <c r="G165" i="17"/>
  <c r="F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J151" i="17"/>
  <c r="G151" i="17"/>
  <c r="F151" i="17"/>
  <c r="H150" i="17"/>
  <c r="H149" i="17"/>
  <c r="H148" i="17"/>
  <c r="H147" i="17"/>
  <c r="H146" i="17"/>
  <c r="H145" i="17"/>
  <c r="H144" i="17"/>
  <c r="J143" i="17"/>
  <c r="G143" i="17"/>
  <c r="F143" i="17"/>
  <c r="H142" i="17"/>
  <c r="H141" i="17"/>
  <c r="H140" i="17"/>
  <c r="H139" i="17"/>
  <c r="H138" i="17"/>
  <c r="H137" i="17"/>
  <c r="H136" i="17"/>
  <c r="H135" i="17"/>
  <c r="H134" i="17"/>
  <c r="H133" i="17"/>
  <c r="H132" i="17"/>
  <c r="J130" i="17"/>
  <c r="G130" i="17"/>
  <c r="F130" i="17"/>
  <c r="H129" i="17"/>
  <c r="J128" i="17"/>
  <c r="G128" i="17"/>
  <c r="F128" i="17"/>
  <c r="H127" i="17"/>
  <c r="H126" i="17"/>
  <c r="H125" i="17"/>
  <c r="H124" i="17"/>
  <c r="H123" i="17"/>
  <c r="H122" i="17"/>
  <c r="H121" i="17"/>
  <c r="H120" i="17"/>
  <c r="H119" i="17"/>
  <c r="J118" i="17"/>
  <c r="G118" i="17"/>
  <c r="F118" i="17"/>
  <c r="H117" i="17"/>
  <c r="H116" i="17"/>
  <c r="H115" i="17"/>
  <c r="H114" i="17"/>
  <c r="H113" i="17"/>
  <c r="H112" i="17"/>
  <c r="J111" i="17"/>
  <c r="G111" i="17"/>
  <c r="F111" i="17"/>
  <c r="H110" i="17"/>
  <c r="H109" i="17"/>
  <c r="H108" i="17"/>
  <c r="H107" i="17"/>
  <c r="H106" i="17"/>
  <c r="H105" i="17"/>
  <c r="H104" i="17"/>
  <c r="H103" i="17"/>
  <c r="J102" i="17"/>
  <c r="G102" i="17"/>
  <c r="F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J87" i="17"/>
  <c r="G87" i="17"/>
  <c r="F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J63" i="17"/>
  <c r="G63" i="17"/>
  <c r="F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J31" i="17"/>
  <c r="G31" i="17"/>
  <c r="F31" i="17"/>
  <c r="H30" i="17"/>
  <c r="H29" i="17"/>
  <c r="H28" i="17"/>
  <c r="H27" i="17"/>
  <c r="H26" i="17"/>
  <c r="H25" i="17"/>
  <c r="H24" i="17"/>
  <c r="H23" i="17"/>
  <c r="H22" i="17"/>
  <c r="J21" i="17"/>
  <c r="G21" i="17"/>
  <c r="F21" i="17"/>
  <c r="H20" i="17"/>
  <c r="H19" i="17"/>
  <c r="H18" i="17"/>
  <c r="J17" i="17"/>
  <c r="G17" i="17"/>
  <c r="F17" i="17"/>
  <c r="H16" i="17"/>
  <c r="H17" i="17" s="1"/>
  <c r="J15" i="17"/>
  <c r="G15" i="17"/>
  <c r="F15" i="17"/>
  <c r="H14" i="17"/>
  <c r="H15" i="17" s="1"/>
  <c r="J13" i="17"/>
  <c r="G13" i="17"/>
  <c r="F13" i="17"/>
  <c r="H12" i="17"/>
  <c r="H11" i="17"/>
  <c r="H10" i="17"/>
  <c r="H9" i="17"/>
  <c r="H8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400" i="17" s="1"/>
  <c r="A401" i="17" s="1"/>
  <c r="A402" i="17" s="1"/>
  <c r="A403" i="17" s="1"/>
  <c r="A404" i="17" s="1"/>
  <c r="A405" i="17" s="1"/>
  <c r="A406" i="17" s="1"/>
  <c r="A407" i="17" s="1"/>
  <c r="A408" i="17" s="1"/>
  <c r="A409" i="17" s="1"/>
  <c r="A410" i="17" s="1"/>
  <c r="A411" i="17" s="1"/>
  <c r="A412" i="17" s="1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A424" i="17" s="1"/>
  <c r="A425" i="17" s="1"/>
  <c r="A426" i="17" s="1"/>
  <c r="A427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A448" i="17" s="1"/>
  <c r="A449" i="17" s="1"/>
  <c r="A450" i="17" s="1"/>
  <c r="A451" i="17" s="1"/>
  <c r="A452" i="17" s="1"/>
  <c r="A453" i="17" s="1"/>
  <c r="A454" i="17" s="1"/>
  <c r="A455" i="17" s="1"/>
  <c r="A456" i="17" s="1"/>
  <c r="A457" i="17" s="1"/>
  <c r="A458" i="17" s="1"/>
  <c r="A459" i="17" s="1"/>
  <c r="A460" i="17" s="1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82" i="17" s="1"/>
  <c r="A483" i="17" s="1"/>
  <c r="A484" i="17" s="1"/>
  <c r="A485" i="17" s="1"/>
  <c r="A486" i="17" s="1"/>
  <c r="A487" i="17" s="1"/>
  <c r="A488" i="17" s="1"/>
  <c r="A489" i="17" s="1"/>
  <c r="A490" i="17" s="1"/>
  <c r="A491" i="17" s="1"/>
  <c r="A492" i="17" s="1"/>
  <c r="A493" i="17" s="1"/>
  <c r="A494" i="17" s="1"/>
  <c r="A495" i="17" s="1"/>
  <c r="A496" i="17" s="1"/>
  <c r="A497" i="17" s="1"/>
  <c r="A498" i="17" s="1"/>
  <c r="A499" i="17" s="1"/>
  <c r="I82" i="11"/>
  <c r="H77" i="11"/>
  <c r="G77" i="11"/>
  <c r="F77" i="11"/>
  <c r="H60" i="11"/>
  <c r="G60" i="11"/>
  <c r="F60" i="11"/>
  <c r="H43" i="11"/>
  <c r="G43" i="11"/>
  <c r="F43" i="11"/>
  <c r="H26" i="11"/>
  <c r="H82" i="11" s="1"/>
  <c r="G26" i="11"/>
  <c r="G82" i="11" s="1"/>
  <c r="F26" i="11"/>
  <c r="F82" i="11" s="1"/>
  <c r="B15" i="11"/>
  <c r="B16" i="11" s="1"/>
  <c r="B17" i="11" s="1"/>
  <c r="B18" i="11" s="1"/>
  <c r="B19" i="11" s="1"/>
  <c r="B20" i="11" s="1"/>
  <c r="B21" i="11" s="1"/>
  <c r="B22" i="11" s="1"/>
  <c r="B23" i="11" s="1"/>
  <c r="B24" i="11" s="1"/>
  <c r="B26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3" i="11" s="1"/>
  <c r="H31" i="18" l="1"/>
  <c r="J177" i="18"/>
  <c r="H183" i="18"/>
  <c r="H260" i="18"/>
  <c r="H358" i="19"/>
  <c r="H63" i="18"/>
  <c r="H151" i="18"/>
  <c r="H295" i="18"/>
  <c r="F152" i="18"/>
  <c r="H462" i="18"/>
  <c r="H358" i="17"/>
  <c r="J152" i="18"/>
  <c r="H17" i="19"/>
  <c r="H87" i="19"/>
  <c r="H88" i="19" s="1"/>
  <c r="F32" i="18"/>
  <c r="F177" i="18"/>
  <c r="H232" i="19"/>
  <c r="G32" i="18"/>
  <c r="J131" i="18"/>
  <c r="H118" i="19"/>
  <c r="H342" i="18"/>
  <c r="F484" i="18"/>
  <c r="J131" i="19"/>
  <c r="H208" i="19"/>
  <c r="H351" i="19"/>
  <c r="H377" i="18"/>
  <c r="H449" i="18"/>
  <c r="J32" i="19"/>
  <c r="F32" i="19"/>
  <c r="H165" i="19"/>
  <c r="F484" i="19"/>
  <c r="H13" i="19"/>
  <c r="H32" i="19" s="1"/>
  <c r="G177" i="19"/>
  <c r="H475" i="19"/>
  <c r="H358" i="18"/>
  <c r="H31" i="19"/>
  <c r="H151" i="19"/>
  <c r="H436" i="19"/>
  <c r="H367" i="18"/>
  <c r="F88" i="19"/>
  <c r="F247" i="19" s="1"/>
  <c r="H344" i="19"/>
  <c r="F88" i="17"/>
  <c r="H21" i="17"/>
  <c r="G177" i="17"/>
  <c r="J88" i="17"/>
  <c r="G247" i="19"/>
  <c r="H128" i="19"/>
  <c r="G131" i="19"/>
  <c r="H143" i="19"/>
  <c r="J88" i="19"/>
  <c r="J247" i="19" s="1"/>
  <c r="J248" i="19" s="1"/>
  <c r="H254" i="19"/>
  <c r="H274" i="19"/>
  <c r="H295" i="19"/>
  <c r="H221" i="19"/>
  <c r="H102" i="19"/>
  <c r="F335" i="19"/>
  <c r="G32" i="19"/>
  <c r="G248" i="19" s="1"/>
  <c r="H111" i="19"/>
  <c r="J335" i="19"/>
  <c r="H410" i="19"/>
  <c r="H63" i="19"/>
  <c r="H176" i="19"/>
  <c r="H177" i="19" s="1"/>
  <c r="H193" i="19"/>
  <c r="H305" i="19"/>
  <c r="H183" i="19"/>
  <c r="H285" i="19"/>
  <c r="H342" i="19"/>
  <c r="H246" i="19"/>
  <c r="H367" i="19"/>
  <c r="H420" i="19"/>
  <c r="G335" i="19"/>
  <c r="G468" i="19" s="1"/>
  <c r="G471" i="19" s="1"/>
  <c r="G495" i="19" s="1"/>
  <c r="H377" i="19"/>
  <c r="F451" i="19"/>
  <c r="H334" i="19"/>
  <c r="H467" i="19"/>
  <c r="H260" i="19"/>
  <c r="H449" i="19"/>
  <c r="J451" i="19"/>
  <c r="H460" i="19"/>
  <c r="H492" i="19"/>
  <c r="H229" i="19"/>
  <c r="H239" i="19"/>
  <c r="H462" i="19"/>
  <c r="J484" i="19"/>
  <c r="H321" i="19"/>
  <c r="H482" i="19"/>
  <c r="H484" i="19" s="1"/>
  <c r="H458" i="19"/>
  <c r="H32" i="18"/>
  <c r="H87" i="18"/>
  <c r="H88" i="18" s="1"/>
  <c r="J247" i="18"/>
  <c r="J248" i="18" s="1"/>
  <c r="G152" i="18"/>
  <c r="H193" i="18"/>
  <c r="H111" i="18"/>
  <c r="H246" i="18"/>
  <c r="H118" i="18"/>
  <c r="F88" i="18"/>
  <c r="F247" i="18" s="1"/>
  <c r="F248" i="18" s="1"/>
  <c r="H128" i="18"/>
  <c r="H143" i="18"/>
  <c r="H152" i="18" s="1"/>
  <c r="H102" i="18"/>
  <c r="G131" i="18"/>
  <c r="H221" i="18"/>
  <c r="H229" i="18"/>
  <c r="H232" i="18"/>
  <c r="H176" i="18"/>
  <c r="H177" i="18" s="1"/>
  <c r="G177" i="18"/>
  <c r="H254" i="18"/>
  <c r="H305" i="18"/>
  <c r="H239" i="18"/>
  <c r="H274" i="18"/>
  <c r="H285" i="18"/>
  <c r="H321" i="18"/>
  <c r="F335" i="18"/>
  <c r="H436" i="18"/>
  <c r="G335" i="18"/>
  <c r="H188" i="18"/>
  <c r="J335" i="18"/>
  <c r="J468" i="18" s="1"/>
  <c r="J471" i="18" s="1"/>
  <c r="J495" i="18" s="1"/>
  <c r="F451" i="18"/>
  <c r="H208" i="18"/>
  <c r="H334" i="18"/>
  <c r="H371" i="18"/>
  <c r="G451" i="18"/>
  <c r="H410" i="18"/>
  <c r="H420" i="18"/>
  <c r="H451" i="18" s="1"/>
  <c r="H467" i="18"/>
  <c r="H492" i="18"/>
  <c r="H482" i="18"/>
  <c r="H484" i="18" s="1"/>
  <c r="H458" i="18"/>
  <c r="H351" i="18"/>
  <c r="F177" i="17"/>
  <c r="H130" i="17"/>
  <c r="J177" i="17"/>
  <c r="J484" i="17"/>
  <c r="H351" i="17"/>
  <c r="H111" i="17"/>
  <c r="G88" i="17"/>
  <c r="H188" i="17"/>
  <c r="F484" i="17"/>
  <c r="I493" i="17"/>
  <c r="H151" i="17"/>
  <c r="H229" i="17"/>
  <c r="G484" i="17"/>
  <c r="H63" i="17"/>
  <c r="F152" i="17"/>
  <c r="H420" i="17"/>
  <c r="H458" i="17"/>
  <c r="H246" i="17"/>
  <c r="H208" i="17"/>
  <c r="H118" i="17"/>
  <c r="H128" i="17"/>
  <c r="H165" i="17"/>
  <c r="H260" i="17"/>
  <c r="H295" i="17"/>
  <c r="H377" i="17"/>
  <c r="F32" i="17"/>
  <c r="F335" i="17"/>
  <c r="H285" i="17"/>
  <c r="G32" i="17"/>
  <c r="F131" i="17"/>
  <c r="F247" i="17" s="1"/>
  <c r="H183" i="17"/>
  <c r="H239" i="17"/>
  <c r="H305" i="17"/>
  <c r="H436" i="17"/>
  <c r="H492" i="17"/>
  <c r="H13" i="17"/>
  <c r="J32" i="17"/>
  <c r="G131" i="17"/>
  <c r="H254" i="17"/>
  <c r="H87" i="17"/>
  <c r="H31" i="17"/>
  <c r="J131" i="17"/>
  <c r="H102" i="17"/>
  <c r="J152" i="17"/>
  <c r="H193" i="17"/>
  <c r="G152" i="17"/>
  <c r="H143" i="17"/>
  <c r="H152" i="17" s="1"/>
  <c r="H232" i="17"/>
  <c r="H176" i="17"/>
  <c r="H177" i="17" s="1"/>
  <c r="H221" i="17"/>
  <c r="H274" i="17"/>
  <c r="H321" i="17"/>
  <c r="H342" i="17"/>
  <c r="H367" i="17"/>
  <c r="H410" i="17"/>
  <c r="H334" i="17"/>
  <c r="G335" i="17"/>
  <c r="J335" i="17"/>
  <c r="H371" i="17"/>
  <c r="H467" i="17"/>
  <c r="H475" i="17"/>
  <c r="H482" i="17"/>
  <c r="H460" i="17"/>
  <c r="F451" i="17"/>
  <c r="G451" i="17"/>
  <c r="H462" i="17"/>
  <c r="H449" i="17"/>
  <c r="J451" i="17"/>
  <c r="B49" i="11"/>
  <c r="B50" i="11" s="1"/>
  <c r="B51" i="11" s="1"/>
  <c r="B52" i="11" s="1"/>
  <c r="B53" i="11" s="1"/>
  <c r="B54" i="11" s="1"/>
  <c r="B55" i="11" s="1"/>
  <c r="B56" i="11" s="1"/>
  <c r="B57" i="11" s="1"/>
  <c r="B58" i="11" s="1"/>
  <c r="B60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7" i="11" s="1"/>
  <c r="B82" i="11" s="1"/>
  <c r="F248" i="19" l="1"/>
  <c r="H152" i="19"/>
  <c r="H131" i="19"/>
  <c r="H131" i="18"/>
  <c r="I494" i="17"/>
  <c r="E493" i="18"/>
  <c r="F468" i="19"/>
  <c r="F471" i="19" s="1"/>
  <c r="F495" i="19" s="1"/>
  <c r="G247" i="18"/>
  <c r="G248" i="18" s="1"/>
  <c r="F468" i="17"/>
  <c r="F471" i="17" s="1"/>
  <c r="F495" i="17" s="1"/>
  <c r="G247" i="17"/>
  <c r="G248" i="17" s="1"/>
  <c r="H88" i="17"/>
  <c r="J468" i="19"/>
  <c r="J471" i="19" s="1"/>
  <c r="J495" i="19" s="1"/>
  <c r="H335" i="19"/>
  <c r="H468" i="19" s="1"/>
  <c r="H471" i="19" s="1"/>
  <c r="H495" i="19" s="1"/>
  <c r="H451" i="19"/>
  <c r="H247" i="19"/>
  <c r="H248" i="19" s="1"/>
  <c r="K493" i="17"/>
  <c r="K494" i="17" s="1"/>
  <c r="G468" i="18"/>
  <c r="G471" i="18" s="1"/>
  <c r="G495" i="18" s="1"/>
  <c r="H247" i="18"/>
  <c r="H248" i="18" s="1"/>
  <c r="H335" i="18"/>
  <c r="H468" i="18" s="1"/>
  <c r="H471" i="18" s="1"/>
  <c r="H495" i="18" s="1"/>
  <c r="F468" i="18"/>
  <c r="F471" i="18" s="1"/>
  <c r="F495" i="18" s="1"/>
  <c r="H484" i="17"/>
  <c r="J247" i="17"/>
  <c r="J248" i="17" s="1"/>
  <c r="H32" i="17"/>
  <c r="F248" i="17"/>
  <c r="H131" i="17"/>
  <c r="H247" i="17" s="1"/>
  <c r="H451" i="17"/>
  <c r="G468" i="17"/>
  <c r="G471" i="17" s="1"/>
  <c r="G495" i="17" s="1"/>
  <c r="J468" i="17"/>
  <c r="J471" i="17" s="1"/>
  <c r="J495" i="17" s="1"/>
  <c r="H335" i="17"/>
  <c r="E494" i="18" l="1"/>
  <c r="I493" i="18"/>
  <c r="H468" i="17"/>
  <c r="H471" i="17" s="1"/>
  <c r="H495" i="17" s="1"/>
  <c r="H248" i="17"/>
  <c r="E493" i="19" l="1"/>
  <c r="K493" i="18"/>
  <c r="K494" i="18" s="1"/>
  <c r="I494" i="18"/>
  <c r="E494" i="19" l="1"/>
  <c r="I493" i="19"/>
  <c r="K493" i="19" l="1"/>
  <c r="K494" i="19" s="1"/>
  <c r="I494" i="19"/>
  <c r="S490" i="9"/>
  <c r="S488" i="9"/>
  <c r="S478" i="9"/>
  <c r="S471" i="9"/>
  <c r="S466" i="9"/>
  <c r="S463" i="9"/>
  <c r="S458" i="9"/>
  <c r="S456" i="9"/>
  <c r="S454" i="9"/>
  <c r="S445" i="9"/>
  <c r="S432" i="9"/>
  <c r="S416" i="9"/>
  <c r="S406" i="9"/>
  <c r="S373" i="9"/>
  <c r="S367" i="9"/>
  <c r="S360" i="9"/>
  <c r="S358" i="9"/>
  <c r="S351" i="9"/>
  <c r="S344" i="9"/>
  <c r="S342" i="9"/>
  <c r="S334" i="9"/>
  <c r="S321" i="9"/>
  <c r="S305" i="9"/>
  <c r="S295" i="9"/>
  <c r="S285" i="9"/>
  <c r="S274" i="9"/>
  <c r="S260" i="9"/>
  <c r="S254" i="9"/>
  <c r="S246" i="9"/>
  <c r="S239" i="9"/>
  <c r="S232" i="9"/>
  <c r="S229" i="9"/>
  <c r="S221" i="9"/>
  <c r="S208" i="9"/>
  <c r="S193" i="9"/>
  <c r="S188" i="9"/>
  <c r="S183" i="9"/>
  <c r="S176" i="9"/>
  <c r="S165" i="9"/>
  <c r="S151" i="9"/>
  <c r="S143" i="9"/>
  <c r="S130" i="9"/>
  <c r="S128" i="9"/>
  <c r="S118" i="9"/>
  <c r="S111" i="9"/>
  <c r="S102" i="9"/>
  <c r="S87" i="9"/>
  <c r="S63" i="9"/>
  <c r="S31" i="9"/>
  <c r="S21" i="9"/>
  <c r="S17" i="9"/>
  <c r="S15" i="9"/>
  <c r="S13" i="9"/>
  <c r="R490" i="9"/>
  <c r="R488" i="9"/>
  <c r="R478" i="9"/>
  <c r="R471" i="9"/>
  <c r="R466" i="9"/>
  <c r="R463" i="9"/>
  <c r="R458" i="9"/>
  <c r="R456" i="9"/>
  <c r="R454" i="9"/>
  <c r="R445" i="9"/>
  <c r="R432" i="9"/>
  <c r="R416" i="9"/>
  <c r="R406" i="9"/>
  <c r="R373" i="9"/>
  <c r="R367" i="9"/>
  <c r="R360" i="9"/>
  <c r="R358" i="9"/>
  <c r="R351" i="9"/>
  <c r="R344" i="9"/>
  <c r="R342" i="9"/>
  <c r="R334" i="9"/>
  <c r="R321" i="9"/>
  <c r="R305" i="9"/>
  <c r="R295" i="9"/>
  <c r="R285" i="9"/>
  <c r="R274" i="9"/>
  <c r="R260" i="9"/>
  <c r="R254" i="9"/>
  <c r="R246" i="9"/>
  <c r="R239" i="9"/>
  <c r="R232" i="9"/>
  <c r="R229" i="9"/>
  <c r="R221" i="9"/>
  <c r="R208" i="9"/>
  <c r="R193" i="9"/>
  <c r="R188" i="9"/>
  <c r="R183" i="9"/>
  <c r="R176" i="9"/>
  <c r="R165" i="9"/>
  <c r="R151" i="9"/>
  <c r="R143" i="9"/>
  <c r="R130" i="9"/>
  <c r="R128" i="9"/>
  <c r="R118" i="9"/>
  <c r="R111" i="9"/>
  <c r="R102" i="9"/>
  <c r="R87" i="9"/>
  <c r="R63" i="9"/>
  <c r="R31" i="9"/>
  <c r="R21" i="9"/>
  <c r="R17" i="9"/>
  <c r="R15" i="9"/>
  <c r="R13" i="9"/>
  <c r="O490" i="9"/>
  <c r="O488" i="9"/>
  <c r="O478" i="9"/>
  <c r="O471" i="9"/>
  <c r="O466" i="9"/>
  <c r="O463" i="9"/>
  <c r="O458" i="9"/>
  <c r="O456" i="9"/>
  <c r="O454" i="9"/>
  <c r="O445" i="9"/>
  <c r="O432" i="9"/>
  <c r="O416" i="9"/>
  <c r="O406" i="9"/>
  <c r="O373" i="9"/>
  <c r="O367" i="9"/>
  <c r="O360" i="9"/>
  <c r="O358" i="9"/>
  <c r="O351" i="9"/>
  <c r="O344" i="9"/>
  <c r="O342" i="9"/>
  <c r="O334" i="9"/>
  <c r="O321" i="9"/>
  <c r="O305" i="9"/>
  <c r="O295" i="9"/>
  <c r="O285" i="9"/>
  <c r="O274" i="9"/>
  <c r="O260" i="9"/>
  <c r="O254" i="9"/>
  <c r="O246" i="9"/>
  <c r="O239" i="9"/>
  <c r="O232" i="9"/>
  <c r="O229" i="9"/>
  <c r="O221" i="9"/>
  <c r="O208" i="9"/>
  <c r="O193" i="9"/>
  <c r="O188" i="9"/>
  <c r="O183" i="9"/>
  <c r="O176" i="9"/>
  <c r="O165" i="9"/>
  <c r="O151" i="9"/>
  <c r="O143" i="9"/>
  <c r="O130" i="9"/>
  <c r="O128" i="9"/>
  <c r="O118" i="9"/>
  <c r="O111" i="9"/>
  <c r="O102" i="9"/>
  <c r="O87" i="9"/>
  <c r="O63" i="9"/>
  <c r="O31" i="9"/>
  <c r="O21" i="9"/>
  <c r="O17" i="9"/>
  <c r="O15" i="9"/>
  <c r="O13" i="9"/>
  <c r="N490" i="9"/>
  <c r="N488" i="9"/>
  <c r="N478" i="9"/>
  <c r="N471" i="9"/>
  <c r="N466" i="9"/>
  <c r="N463" i="9"/>
  <c r="N458" i="9"/>
  <c r="N456" i="9"/>
  <c r="N454" i="9"/>
  <c r="N445" i="9"/>
  <c r="N432" i="9"/>
  <c r="N416" i="9"/>
  <c r="N406" i="9"/>
  <c r="N373" i="9"/>
  <c r="N367" i="9"/>
  <c r="N360" i="9"/>
  <c r="N358" i="9"/>
  <c r="N351" i="9"/>
  <c r="N344" i="9"/>
  <c r="N342" i="9"/>
  <c r="N334" i="9"/>
  <c r="N321" i="9"/>
  <c r="N305" i="9"/>
  <c r="N295" i="9"/>
  <c r="N285" i="9"/>
  <c r="N274" i="9"/>
  <c r="N260" i="9"/>
  <c r="N254" i="9"/>
  <c r="N246" i="9"/>
  <c r="N239" i="9"/>
  <c r="N232" i="9"/>
  <c r="N229" i="9"/>
  <c r="N221" i="9"/>
  <c r="N208" i="9"/>
  <c r="N193" i="9"/>
  <c r="N188" i="9"/>
  <c r="N183" i="9"/>
  <c r="N176" i="9"/>
  <c r="N165" i="9"/>
  <c r="N151" i="9"/>
  <c r="N143" i="9"/>
  <c r="N130" i="9"/>
  <c r="N128" i="9"/>
  <c r="N118" i="9"/>
  <c r="N111" i="9"/>
  <c r="N102" i="9"/>
  <c r="N87" i="9"/>
  <c r="N63" i="9"/>
  <c r="N31" i="9"/>
  <c r="N21" i="9"/>
  <c r="N17" i="9"/>
  <c r="N15" i="9"/>
  <c r="N13" i="9"/>
  <c r="J490" i="9"/>
  <c r="J488" i="9"/>
  <c r="J478" i="9"/>
  <c r="J471" i="9"/>
  <c r="J466" i="9"/>
  <c r="J463" i="9"/>
  <c r="J458" i="9"/>
  <c r="J456" i="9"/>
  <c r="J454" i="9"/>
  <c r="J445" i="9"/>
  <c r="J447" i="9" s="1"/>
  <c r="J432" i="9"/>
  <c r="J416" i="9"/>
  <c r="J406" i="9"/>
  <c r="J373" i="9"/>
  <c r="J367" i="9"/>
  <c r="J360" i="9"/>
  <c r="J358" i="9"/>
  <c r="J351" i="9"/>
  <c r="J344" i="9"/>
  <c r="J342" i="9"/>
  <c r="J334" i="9"/>
  <c r="J321" i="9"/>
  <c r="J305" i="9"/>
  <c r="J295" i="9"/>
  <c r="J285" i="9"/>
  <c r="J274" i="9"/>
  <c r="J260" i="9"/>
  <c r="J254" i="9"/>
  <c r="J246" i="9"/>
  <c r="J239" i="9"/>
  <c r="J232" i="9"/>
  <c r="J229" i="9"/>
  <c r="J221" i="9"/>
  <c r="J208" i="9"/>
  <c r="J193" i="9"/>
  <c r="J188" i="9"/>
  <c r="J183" i="9"/>
  <c r="J176" i="9"/>
  <c r="J177" i="9" s="1"/>
  <c r="J165" i="9"/>
  <c r="J151" i="9"/>
  <c r="J143" i="9"/>
  <c r="J130" i="9"/>
  <c r="J128" i="9"/>
  <c r="J118" i="9"/>
  <c r="J111" i="9"/>
  <c r="J102" i="9"/>
  <c r="J87" i="9"/>
  <c r="J63" i="9"/>
  <c r="J31" i="9"/>
  <c r="J21" i="9"/>
  <c r="J17" i="9"/>
  <c r="J15" i="9"/>
  <c r="J13" i="9"/>
  <c r="I490" i="9"/>
  <c r="I488" i="9"/>
  <c r="I478" i="9"/>
  <c r="I471" i="9"/>
  <c r="I466" i="9"/>
  <c r="I463" i="9"/>
  <c r="I458" i="9"/>
  <c r="I456" i="9"/>
  <c r="I454" i="9"/>
  <c r="I445" i="9"/>
  <c r="I432" i="9"/>
  <c r="I416" i="9"/>
  <c r="I406" i="9"/>
  <c r="I373" i="9"/>
  <c r="I367" i="9"/>
  <c r="I360" i="9"/>
  <c r="I358" i="9"/>
  <c r="I351" i="9"/>
  <c r="I344" i="9"/>
  <c r="I342" i="9"/>
  <c r="I334" i="9"/>
  <c r="I321" i="9"/>
  <c r="I305" i="9"/>
  <c r="I295" i="9"/>
  <c r="I285" i="9"/>
  <c r="I274" i="9"/>
  <c r="I260" i="9"/>
  <c r="I254" i="9"/>
  <c r="I246" i="9"/>
  <c r="I239" i="9"/>
  <c r="I232" i="9"/>
  <c r="I229" i="9"/>
  <c r="I221" i="9"/>
  <c r="I208" i="9"/>
  <c r="I193" i="9"/>
  <c r="I188" i="9"/>
  <c r="I183" i="9"/>
  <c r="I176" i="9"/>
  <c r="I165" i="9"/>
  <c r="I151" i="9"/>
  <c r="I143" i="9"/>
  <c r="I130" i="9"/>
  <c r="I128" i="9"/>
  <c r="I118" i="9"/>
  <c r="I111" i="9"/>
  <c r="I102" i="9"/>
  <c r="I87" i="9"/>
  <c r="I63" i="9"/>
  <c r="I31" i="9"/>
  <c r="I21" i="9"/>
  <c r="I17" i="9"/>
  <c r="I15" i="9"/>
  <c r="I13" i="9"/>
  <c r="H8" i="9"/>
  <c r="H9" i="9"/>
  <c r="H10" i="9"/>
  <c r="H11" i="9"/>
  <c r="H12" i="9"/>
  <c r="H14" i="9"/>
  <c r="H15" i="9" s="1"/>
  <c r="H16" i="9"/>
  <c r="H17" i="9" s="1"/>
  <c r="H18" i="9"/>
  <c r="H19" i="9"/>
  <c r="H20" i="9"/>
  <c r="H22" i="9"/>
  <c r="H23" i="9"/>
  <c r="H24" i="9"/>
  <c r="H25" i="9"/>
  <c r="H26" i="9"/>
  <c r="H27" i="9"/>
  <c r="H28" i="9"/>
  <c r="H29" i="9"/>
  <c r="H30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3" i="9"/>
  <c r="H104" i="9"/>
  <c r="H105" i="9"/>
  <c r="H106" i="9"/>
  <c r="H107" i="9"/>
  <c r="H108" i="9"/>
  <c r="H109" i="9"/>
  <c r="H110" i="9"/>
  <c r="H112" i="9"/>
  <c r="H113" i="9"/>
  <c r="H114" i="9"/>
  <c r="H115" i="9"/>
  <c r="H116" i="9"/>
  <c r="H117" i="9"/>
  <c r="H119" i="9"/>
  <c r="H120" i="9"/>
  <c r="H121" i="9"/>
  <c r="H122" i="9"/>
  <c r="H123" i="9"/>
  <c r="H124" i="9"/>
  <c r="H125" i="9"/>
  <c r="H126" i="9"/>
  <c r="H127" i="9"/>
  <c r="H129" i="9"/>
  <c r="H130" i="9" s="1"/>
  <c r="H132" i="9"/>
  <c r="H133" i="9"/>
  <c r="H134" i="9"/>
  <c r="H135" i="9"/>
  <c r="H136" i="9"/>
  <c r="H137" i="9"/>
  <c r="H138" i="9"/>
  <c r="H139" i="9"/>
  <c r="H140" i="9"/>
  <c r="H141" i="9"/>
  <c r="H142" i="9"/>
  <c r="H144" i="9"/>
  <c r="H145" i="9"/>
  <c r="H146" i="9"/>
  <c r="H147" i="9"/>
  <c r="H148" i="9"/>
  <c r="H149" i="9"/>
  <c r="H150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6" i="9"/>
  <c r="H167" i="9"/>
  <c r="H168" i="9"/>
  <c r="H169" i="9"/>
  <c r="H170" i="9"/>
  <c r="H171" i="9"/>
  <c r="H172" i="9"/>
  <c r="H173" i="9"/>
  <c r="H174" i="9"/>
  <c r="H175" i="9"/>
  <c r="H178" i="9"/>
  <c r="H179" i="9"/>
  <c r="H180" i="9"/>
  <c r="H181" i="9"/>
  <c r="H182" i="9"/>
  <c r="H184" i="9"/>
  <c r="H185" i="9"/>
  <c r="H186" i="9"/>
  <c r="H187" i="9"/>
  <c r="H189" i="9"/>
  <c r="H190" i="9"/>
  <c r="H191" i="9"/>
  <c r="H192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2" i="9"/>
  <c r="H223" i="9"/>
  <c r="H224" i="9"/>
  <c r="H225" i="9"/>
  <c r="H226" i="9"/>
  <c r="H227" i="9"/>
  <c r="H228" i="9"/>
  <c r="H230" i="9"/>
  <c r="H231" i="9"/>
  <c r="H233" i="9"/>
  <c r="H234" i="9"/>
  <c r="H235" i="9"/>
  <c r="H236" i="9"/>
  <c r="H237" i="9"/>
  <c r="H238" i="9"/>
  <c r="H240" i="9"/>
  <c r="H241" i="9"/>
  <c r="H242" i="9"/>
  <c r="H243" i="9"/>
  <c r="H244" i="9"/>
  <c r="H245" i="9"/>
  <c r="H251" i="9"/>
  <c r="H252" i="9"/>
  <c r="H253" i="9"/>
  <c r="H255" i="9"/>
  <c r="H256" i="9"/>
  <c r="H257" i="9"/>
  <c r="H258" i="9"/>
  <c r="H259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5" i="9"/>
  <c r="H276" i="9"/>
  <c r="H277" i="9"/>
  <c r="H278" i="9"/>
  <c r="H279" i="9"/>
  <c r="H280" i="9"/>
  <c r="H281" i="9"/>
  <c r="H282" i="9"/>
  <c r="H283" i="9"/>
  <c r="H284" i="9"/>
  <c r="H286" i="9"/>
  <c r="H287" i="9"/>
  <c r="H288" i="9"/>
  <c r="H289" i="9"/>
  <c r="H290" i="9"/>
  <c r="H291" i="9"/>
  <c r="H292" i="9"/>
  <c r="H293" i="9"/>
  <c r="H294" i="9"/>
  <c r="H296" i="9"/>
  <c r="H297" i="9"/>
  <c r="H298" i="9"/>
  <c r="H299" i="9"/>
  <c r="H300" i="9"/>
  <c r="H301" i="9"/>
  <c r="H302" i="9"/>
  <c r="H303" i="9"/>
  <c r="H304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6" i="9"/>
  <c r="H337" i="9"/>
  <c r="H338" i="9"/>
  <c r="H339" i="9"/>
  <c r="H340" i="9"/>
  <c r="H341" i="9"/>
  <c r="H343" i="9"/>
  <c r="H344" i="9" s="1"/>
  <c r="H345" i="9"/>
  <c r="H346" i="9"/>
  <c r="H347" i="9"/>
  <c r="H348" i="9"/>
  <c r="H349" i="9"/>
  <c r="H350" i="9"/>
  <c r="H352" i="9"/>
  <c r="H353" i="9"/>
  <c r="H354" i="9"/>
  <c r="H355" i="9"/>
  <c r="H356" i="9"/>
  <c r="H357" i="9"/>
  <c r="H360" i="9"/>
  <c r="H361" i="9"/>
  <c r="H362" i="9"/>
  <c r="H363" i="9"/>
  <c r="H364" i="9"/>
  <c r="H365" i="9"/>
  <c r="H366" i="9"/>
  <c r="H368" i="9"/>
  <c r="H369" i="9"/>
  <c r="H370" i="9"/>
  <c r="H371" i="9"/>
  <c r="H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7" i="9"/>
  <c r="H408" i="9"/>
  <c r="H409" i="9"/>
  <c r="H410" i="9"/>
  <c r="H411" i="9"/>
  <c r="H412" i="9"/>
  <c r="H413" i="9"/>
  <c r="H414" i="9"/>
  <c r="H415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6" i="9"/>
  <c r="H448" i="9"/>
  <c r="H449" i="9"/>
  <c r="H450" i="9"/>
  <c r="H451" i="9"/>
  <c r="H452" i="9"/>
  <c r="H453" i="9"/>
  <c r="H455" i="9"/>
  <c r="H456" i="9" s="1"/>
  <c r="H457" i="9"/>
  <c r="H458" i="9" s="1"/>
  <c r="H459" i="9"/>
  <c r="H460" i="9"/>
  <c r="H461" i="9"/>
  <c r="H462" i="9"/>
  <c r="H466" i="9"/>
  <c r="H468" i="9"/>
  <c r="H469" i="9"/>
  <c r="H470" i="9"/>
  <c r="H472" i="9"/>
  <c r="H473" i="9"/>
  <c r="H474" i="9"/>
  <c r="H475" i="9"/>
  <c r="H476" i="9"/>
  <c r="H477" i="9"/>
  <c r="H481" i="9"/>
  <c r="H482" i="9"/>
  <c r="H483" i="9"/>
  <c r="H484" i="9"/>
  <c r="H485" i="9"/>
  <c r="H486" i="9"/>
  <c r="H487" i="9"/>
  <c r="H489" i="9"/>
  <c r="H490" i="9" s="1"/>
  <c r="F13" i="9"/>
  <c r="G13" i="9"/>
  <c r="G490" i="9"/>
  <c r="G488" i="9"/>
  <c r="G478" i="9"/>
  <c r="G480" i="9" s="1"/>
  <c r="G471" i="9"/>
  <c r="G466" i="9"/>
  <c r="G463" i="9"/>
  <c r="G458" i="9"/>
  <c r="G456" i="9"/>
  <c r="G454" i="9"/>
  <c r="G445" i="9"/>
  <c r="G432" i="9"/>
  <c r="G416" i="9"/>
  <c r="G406" i="9"/>
  <c r="G373" i="9"/>
  <c r="G367" i="9"/>
  <c r="G360" i="9"/>
  <c r="G358" i="9"/>
  <c r="G351" i="9"/>
  <c r="G344" i="9"/>
  <c r="G342" i="9"/>
  <c r="G334" i="9"/>
  <c r="G321" i="9"/>
  <c r="G305" i="9"/>
  <c r="G295" i="9"/>
  <c r="G285" i="9"/>
  <c r="G274" i="9"/>
  <c r="G260" i="9"/>
  <c r="G254" i="9"/>
  <c r="G246" i="9"/>
  <c r="G239" i="9"/>
  <c r="G232" i="9"/>
  <c r="G229" i="9"/>
  <c r="G221" i="9"/>
  <c r="G208" i="9"/>
  <c r="G193" i="9"/>
  <c r="G188" i="9"/>
  <c r="G183" i="9"/>
  <c r="G176" i="9"/>
  <c r="G165" i="9"/>
  <c r="G151" i="9"/>
  <c r="G143" i="9"/>
  <c r="G130" i="9"/>
  <c r="G128" i="9"/>
  <c r="G118" i="9"/>
  <c r="G111" i="9"/>
  <c r="G102" i="9"/>
  <c r="G87" i="9"/>
  <c r="G63" i="9"/>
  <c r="G31" i="9"/>
  <c r="G21" i="9"/>
  <c r="G17" i="9"/>
  <c r="G15" i="9"/>
  <c r="K251" i="9"/>
  <c r="K252" i="9"/>
  <c r="K253" i="9"/>
  <c r="K255" i="9"/>
  <c r="K256" i="9"/>
  <c r="K257" i="9"/>
  <c r="K258" i="9"/>
  <c r="K259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5" i="9"/>
  <c r="K276" i="9"/>
  <c r="K277" i="9"/>
  <c r="K278" i="9"/>
  <c r="K279" i="9"/>
  <c r="K280" i="9"/>
  <c r="K281" i="9"/>
  <c r="K282" i="9"/>
  <c r="K283" i="9"/>
  <c r="K284" i="9"/>
  <c r="K286" i="9"/>
  <c r="K287" i="9"/>
  <c r="K288" i="9"/>
  <c r="K289" i="9"/>
  <c r="K290" i="9"/>
  <c r="K291" i="9"/>
  <c r="K292" i="9"/>
  <c r="K293" i="9"/>
  <c r="K294" i="9"/>
  <c r="K296" i="9"/>
  <c r="K297" i="9"/>
  <c r="K298" i="9"/>
  <c r="K299" i="9"/>
  <c r="K300" i="9"/>
  <c r="K301" i="9"/>
  <c r="K302" i="9"/>
  <c r="K303" i="9"/>
  <c r="K304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6" i="9"/>
  <c r="K337" i="9"/>
  <c r="K338" i="9"/>
  <c r="K339" i="9"/>
  <c r="K340" i="9"/>
  <c r="K341" i="9"/>
  <c r="K343" i="9"/>
  <c r="K344" i="9" s="1"/>
  <c r="K345" i="9"/>
  <c r="K346" i="9"/>
  <c r="K347" i="9"/>
  <c r="K348" i="9"/>
  <c r="K349" i="9"/>
  <c r="K350" i="9"/>
  <c r="K352" i="9"/>
  <c r="K353" i="9"/>
  <c r="K354" i="9"/>
  <c r="K355" i="9"/>
  <c r="K356" i="9"/>
  <c r="K357" i="9"/>
  <c r="K359" i="9"/>
  <c r="K360" i="9" s="1"/>
  <c r="K361" i="9"/>
  <c r="K362" i="9"/>
  <c r="K363" i="9"/>
  <c r="K364" i="9"/>
  <c r="K365" i="9"/>
  <c r="K366" i="9"/>
  <c r="K368" i="9"/>
  <c r="K369" i="9"/>
  <c r="K370" i="9"/>
  <c r="K371" i="9"/>
  <c r="K372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7" i="9"/>
  <c r="K408" i="9"/>
  <c r="K409" i="9"/>
  <c r="K410" i="9"/>
  <c r="K411" i="9"/>
  <c r="K412" i="9"/>
  <c r="K413" i="9"/>
  <c r="K414" i="9"/>
  <c r="K415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6" i="9"/>
  <c r="K448" i="9"/>
  <c r="K449" i="9"/>
  <c r="K450" i="9"/>
  <c r="K451" i="9"/>
  <c r="K452" i="9"/>
  <c r="K453" i="9"/>
  <c r="K455" i="9"/>
  <c r="K456" i="9" s="1"/>
  <c r="K457" i="9"/>
  <c r="K458" i="9" s="1"/>
  <c r="K459" i="9"/>
  <c r="K460" i="9"/>
  <c r="K461" i="9"/>
  <c r="K462" i="9"/>
  <c r="K465" i="9"/>
  <c r="K466" i="9" s="1"/>
  <c r="K468" i="9"/>
  <c r="K469" i="9"/>
  <c r="K470" i="9"/>
  <c r="K472" i="9"/>
  <c r="K473" i="9"/>
  <c r="K474" i="9"/>
  <c r="K475" i="9"/>
  <c r="K476" i="9"/>
  <c r="K477" i="9"/>
  <c r="K479" i="9"/>
  <c r="L479" i="9" s="1"/>
  <c r="K481" i="9"/>
  <c r="K482" i="9"/>
  <c r="K483" i="9"/>
  <c r="K484" i="9"/>
  <c r="K485" i="9"/>
  <c r="K486" i="9"/>
  <c r="K487" i="9"/>
  <c r="K489" i="9"/>
  <c r="K490" i="9" s="1"/>
  <c r="I447" i="9" l="1"/>
  <c r="R177" i="9"/>
  <c r="S447" i="9"/>
  <c r="G447" i="9"/>
  <c r="N447" i="9"/>
  <c r="O447" i="9"/>
  <c r="R447" i="9"/>
  <c r="I480" i="9"/>
  <c r="S177" i="9"/>
  <c r="O177" i="9"/>
  <c r="R152" i="9"/>
  <c r="H351" i="9"/>
  <c r="I32" i="9"/>
  <c r="J152" i="9"/>
  <c r="R480" i="9"/>
  <c r="S152" i="9"/>
  <c r="H471" i="9"/>
  <c r="H102" i="9"/>
  <c r="H445" i="9"/>
  <c r="G32" i="9"/>
  <c r="H367" i="9"/>
  <c r="I152" i="9"/>
  <c r="O131" i="9"/>
  <c r="G152" i="9"/>
  <c r="H13" i="9"/>
  <c r="O32" i="9"/>
  <c r="H87" i="9"/>
  <c r="H21" i="9"/>
  <c r="H478" i="9"/>
  <c r="H118" i="9"/>
  <c r="R32" i="9"/>
  <c r="H342" i="9"/>
  <c r="H260" i="9"/>
  <c r="H188" i="9"/>
  <c r="H183" i="9"/>
  <c r="H151" i="9"/>
  <c r="H373" i="9"/>
  <c r="H246" i="9"/>
  <c r="H229" i="9"/>
  <c r="J32" i="9"/>
  <c r="N177" i="9"/>
  <c r="H285" i="9"/>
  <c r="G177" i="9"/>
  <c r="H295" i="9"/>
  <c r="H254" i="9"/>
  <c r="H232" i="9"/>
  <c r="H165" i="9"/>
  <c r="I177" i="9"/>
  <c r="N480" i="9"/>
  <c r="O152" i="9"/>
  <c r="G335" i="9"/>
  <c r="H406" i="9"/>
  <c r="H305" i="9"/>
  <c r="H239" i="9"/>
  <c r="H176" i="9"/>
  <c r="H128" i="9"/>
  <c r="H111" i="9"/>
  <c r="I131" i="9"/>
  <c r="I335" i="9"/>
  <c r="N32" i="9"/>
  <c r="H416" i="9"/>
  <c r="H321" i="9"/>
  <c r="J335" i="9"/>
  <c r="G131" i="9"/>
  <c r="G247" i="9" s="1"/>
  <c r="G248" i="9" s="1"/>
  <c r="H432" i="9"/>
  <c r="H447" i="9" s="1"/>
  <c r="H334" i="9"/>
  <c r="J131" i="9"/>
  <c r="H193" i="9"/>
  <c r="H31" i="9"/>
  <c r="J480" i="9"/>
  <c r="H488" i="9"/>
  <c r="H143" i="9"/>
  <c r="H208" i="9"/>
  <c r="G88" i="9"/>
  <c r="H463" i="9"/>
  <c r="H454" i="9"/>
  <c r="H358" i="9"/>
  <c r="H274" i="9"/>
  <c r="H221" i="9"/>
  <c r="H63" i="9"/>
  <c r="H88" i="9" s="1"/>
  <c r="I88" i="9"/>
  <c r="J88" i="9"/>
  <c r="O480" i="9"/>
  <c r="S32" i="9"/>
  <c r="S480" i="9"/>
  <c r="N152" i="9"/>
  <c r="O88" i="9"/>
  <c r="R88" i="9"/>
  <c r="S88" i="9"/>
  <c r="S247" i="9" s="1"/>
  <c r="S248" i="9" s="1"/>
  <c r="N88" i="9"/>
  <c r="S131" i="9"/>
  <c r="S335" i="9"/>
  <c r="S464" i="9" s="1"/>
  <c r="S467" i="9" s="1"/>
  <c r="N335" i="9"/>
  <c r="N464" i="9" s="1"/>
  <c r="N467" i="9" s="1"/>
  <c r="O335" i="9"/>
  <c r="O464" i="9" s="1"/>
  <c r="O467" i="9" s="1"/>
  <c r="R335" i="9"/>
  <c r="N131" i="9"/>
  <c r="N247" i="9" s="1"/>
  <c r="R131" i="9"/>
  <c r="L465" i="9"/>
  <c r="L466" i="9" s="1"/>
  <c r="L359" i="9"/>
  <c r="L360" i="9" s="1"/>
  <c r="K463" i="9"/>
  <c r="K254" i="9"/>
  <c r="K373" i="9"/>
  <c r="K406" i="9"/>
  <c r="K471" i="9"/>
  <c r="K416" i="9"/>
  <c r="K445" i="9"/>
  <c r="K447" i="9" s="1"/>
  <c r="K432" i="9"/>
  <c r="K342" i="9"/>
  <c r="K488" i="9"/>
  <c r="K260" i="9"/>
  <c r="K478" i="9"/>
  <c r="K305" i="9"/>
  <c r="K295" i="9"/>
  <c r="K334" i="9"/>
  <c r="K321" i="9"/>
  <c r="K454" i="9"/>
  <c r="K274" i="9"/>
  <c r="K367" i="9"/>
  <c r="K351" i="9"/>
  <c r="K358" i="9"/>
  <c r="K285" i="9"/>
  <c r="N491" i="9" l="1"/>
  <c r="S491" i="9"/>
  <c r="O491" i="9"/>
  <c r="I464" i="9"/>
  <c r="I467" i="9" s="1"/>
  <c r="I491" i="9" s="1"/>
  <c r="H152" i="9"/>
  <c r="H480" i="9"/>
  <c r="H32" i="9"/>
  <c r="I247" i="9"/>
  <c r="I248" i="9" s="1"/>
  <c r="G464" i="9"/>
  <c r="G467" i="9" s="1"/>
  <c r="G491" i="9" s="1"/>
  <c r="H335" i="9"/>
  <c r="H464" i="9" s="1"/>
  <c r="H467" i="9" s="1"/>
  <c r="H491" i="9" s="1"/>
  <c r="O247" i="9"/>
  <c r="O248" i="9" s="1"/>
  <c r="N248" i="9"/>
  <c r="R464" i="9"/>
  <c r="R467" i="9" s="1"/>
  <c r="R491" i="9" s="1"/>
  <c r="J247" i="9"/>
  <c r="J248" i="9" s="1"/>
  <c r="H131" i="9"/>
  <c r="H177" i="9"/>
  <c r="J464" i="9"/>
  <c r="J467" i="9" s="1"/>
  <c r="J491" i="9" s="1"/>
  <c r="R247" i="9"/>
  <c r="R248" i="9" s="1"/>
  <c r="K480" i="9"/>
  <c r="K335" i="9"/>
  <c r="H247" i="9" l="1"/>
  <c r="H248" i="9" s="1"/>
  <c r="K464" i="9"/>
  <c r="K467" i="9" s="1"/>
  <c r="K491" i="9" s="1"/>
  <c r="P256" i="9" l="1"/>
  <c r="P257" i="9"/>
  <c r="P258" i="9"/>
  <c r="P259" i="9"/>
  <c r="P255" i="9"/>
  <c r="P485" i="9"/>
  <c r="P482" i="9"/>
  <c r="P479" i="9"/>
  <c r="P476" i="9"/>
  <c r="P475" i="9"/>
  <c r="P474" i="9"/>
  <c r="P473" i="9"/>
  <c r="P472" i="9"/>
  <c r="P465" i="9"/>
  <c r="P462" i="9"/>
  <c r="P461" i="9"/>
  <c r="P460" i="9"/>
  <c r="P457" i="9"/>
  <c r="P455" i="9"/>
  <c r="P453" i="9"/>
  <c r="P452" i="9"/>
  <c r="P451" i="9"/>
  <c r="P450" i="9"/>
  <c r="P449" i="9"/>
  <c r="P444" i="9"/>
  <c r="P422" i="9"/>
  <c r="P420" i="9"/>
  <c r="P415" i="9"/>
  <c r="P414" i="9"/>
  <c r="P413" i="9"/>
  <c r="P412" i="9"/>
  <c r="P411" i="9"/>
  <c r="P410" i="9"/>
  <c r="P409" i="9"/>
  <c r="P408" i="9"/>
  <c r="P407" i="9"/>
  <c r="P404" i="9"/>
  <c r="P403" i="9"/>
  <c r="P402" i="9"/>
  <c r="P401" i="9"/>
  <c r="P399" i="9"/>
  <c r="P398" i="9"/>
  <c r="P397" i="9"/>
  <c r="P396" i="9"/>
  <c r="P395" i="9"/>
  <c r="P394" i="9"/>
  <c r="P393" i="9"/>
  <c r="P392" i="9"/>
  <c r="P391" i="9"/>
  <c r="P387" i="9"/>
  <c r="P386" i="9"/>
  <c r="P378" i="9"/>
  <c r="P372" i="9"/>
  <c r="P368" i="9"/>
  <c r="P366" i="9"/>
  <c r="P365" i="9"/>
  <c r="P364" i="9"/>
  <c r="P363" i="9"/>
  <c r="P362" i="9"/>
  <c r="P361" i="9"/>
  <c r="P357" i="9"/>
  <c r="P356" i="9"/>
  <c r="P355" i="9"/>
  <c r="P354" i="9"/>
  <c r="P350" i="9"/>
  <c r="P349" i="9"/>
  <c r="P348" i="9"/>
  <c r="P347" i="9"/>
  <c r="P346" i="9"/>
  <c r="P345" i="9"/>
  <c r="P343" i="9"/>
  <c r="P341" i="9"/>
  <c r="P340" i="9"/>
  <c r="P339" i="9"/>
  <c r="P338" i="9"/>
  <c r="P337" i="9"/>
  <c r="P336" i="9"/>
  <c r="P333" i="9"/>
  <c r="P311" i="9"/>
  <c r="P309" i="9"/>
  <c r="P298" i="9"/>
  <c r="P299" i="9"/>
  <c r="P300" i="9"/>
  <c r="P301" i="9"/>
  <c r="P302" i="9"/>
  <c r="P303" i="9"/>
  <c r="P304" i="9"/>
  <c r="P297" i="9"/>
  <c r="P296" i="9"/>
  <c r="P293" i="9"/>
  <c r="P292" i="9"/>
  <c r="P291" i="9"/>
  <c r="P290" i="9"/>
  <c r="P288" i="9"/>
  <c r="P287" i="9"/>
  <c r="P286" i="9"/>
  <c r="P284" i="9"/>
  <c r="P283" i="9"/>
  <c r="P282" i="9"/>
  <c r="P281" i="9"/>
  <c r="P280" i="9"/>
  <c r="P279" i="9"/>
  <c r="P272" i="9"/>
  <c r="P273" i="9"/>
  <c r="P262" i="9"/>
  <c r="P261" i="9"/>
  <c r="T245" i="9" l="1"/>
  <c r="T244" i="9"/>
  <c r="T243" i="9"/>
  <c r="T242" i="9"/>
  <c r="T251" i="9"/>
  <c r="T238" i="9"/>
  <c r="T228" i="9"/>
  <c r="T227" i="9"/>
  <c r="T226" i="9"/>
  <c r="T225" i="9"/>
  <c r="T223" i="9"/>
  <c r="T222" i="9"/>
  <c r="T220" i="9"/>
  <c r="T219" i="9"/>
  <c r="T218" i="9"/>
  <c r="T217" i="9"/>
  <c r="T216" i="9"/>
  <c r="T215" i="9"/>
  <c r="T211" i="9"/>
  <c r="T204" i="9"/>
  <c r="T203" i="9"/>
  <c r="T201" i="9"/>
  <c r="T192" i="9"/>
  <c r="T191" i="9"/>
  <c r="T184" i="9"/>
  <c r="T172" i="9"/>
  <c r="T169" i="9"/>
  <c r="T62" i="9"/>
  <c r="T61" i="9"/>
  <c r="T60" i="9"/>
  <c r="T59" i="9"/>
  <c r="T58" i="9"/>
  <c r="T57" i="9"/>
  <c r="T56" i="9"/>
  <c r="T55" i="9"/>
  <c r="T54" i="9"/>
  <c r="T53" i="9"/>
  <c r="T52" i="9"/>
  <c r="T51" i="9"/>
  <c r="T50" i="9"/>
  <c r="T49" i="9"/>
  <c r="T48" i="9"/>
  <c r="T47" i="9"/>
  <c r="T46" i="9"/>
  <c r="T45" i="9"/>
  <c r="T44" i="9"/>
  <c r="T43" i="9"/>
  <c r="T42" i="9"/>
  <c r="T41" i="9"/>
  <c r="T39" i="9"/>
  <c r="T38" i="9"/>
  <c r="T37" i="9"/>
  <c r="T36" i="9"/>
  <c r="T35" i="9"/>
  <c r="T34" i="9"/>
  <c r="T33" i="9"/>
  <c r="T84" i="9"/>
  <c r="T83" i="9"/>
  <c r="T82" i="9"/>
  <c r="T81" i="9"/>
  <c r="T80" i="9"/>
  <c r="T79" i="9"/>
  <c r="T77" i="9"/>
  <c r="T76" i="9"/>
  <c r="T75" i="9"/>
  <c r="T73" i="9"/>
  <c r="T72" i="9"/>
  <c r="T71" i="9"/>
  <c r="T70" i="9"/>
  <c r="T69" i="9"/>
  <c r="T68" i="9"/>
  <c r="T67" i="9"/>
  <c r="T66" i="9"/>
  <c r="T65" i="9"/>
  <c r="T64" i="9"/>
  <c r="T97" i="9"/>
  <c r="T117" i="9"/>
  <c r="T116" i="9"/>
  <c r="T115" i="9"/>
  <c r="T114" i="9"/>
  <c r="T112" i="9"/>
  <c r="T127" i="9"/>
  <c r="T126" i="9"/>
  <c r="T125" i="9"/>
  <c r="T124" i="9"/>
  <c r="T123" i="9"/>
  <c r="T122" i="9"/>
  <c r="T121" i="9"/>
  <c r="T120" i="9"/>
  <c r="T119" i="9"/>
  <c r="T142" i="9"/>
  <c r="T141" i="9"/>
  <c r="T140" i="9"/>
  <c r="T139" i="9"/>
  <c r="T138" i="9"/>
  <c r="T137" i="9"/>
  <c r="T136" i="9"/>
  <c r="T135" i="9"/>
  <c r="T134" i="9"/>
  <c r="T133" i="9"/>
  <c r="T132" i="9"/>
  <c r="T150" i="9"/>
  <c r="T149" i="9"/>
  <c r="T148" i="9"/>
  <c r="T147" i="9"/>
  <c r="T146" i="9"/>
  <c r="T145" i="9"/>
  <c r="T144" i="9"/>
  <c r="T160" i="9"/>
  <c r="T156" i="9"/>
  <c r="T155" i="9"/>
  <c r="T29" i="9"/>
  <c r="T28" i="9"/>
  <c r="T27" i="9"/>
  <c r="T26" i="9"/>
  <c r="T25" i="9"/>
  <c r="T24" i="9"/>
  <c r="T23" i="9"/>
  <c r="T22" i="9"/>
  <c r="T19" i="9"/>
  <c r="T18" i="9"/>
  <c r="T16" i="9"/>
  <c r="T14" i="9"/>
  <c r="T12" i="9"/>
  <c r="T11" i="9"/>
  <c r="T10" i="9"/>
  <c r="P245" i="9"/>
  <c r="P244" i="9"/>
  <c r="P243" i="9"/>
  <c r="P242" i="9"/>
  <c r="P241" i="9"/>
  <c r="P240" i="9"/>
  <c r="P238" i="9"/>
  <c r="P231" i="9"/>
  <c r="P230" i="9"/>
  <c r="P228" i="9"/>
  <c r="P227" i="9"/>
  <c r="P226" i="9"/>
  <c r="P225" i="9"/>
  <c r="P223" i="9"/>
  <c r="P222" i="9"/>
  <c r="P220" i="9"/>
  <c r="P219" i="9"/>
  <c r="P218" i="9"/>
  <c r="P217" i="9"/>
  <c r="P216" i="9"/>
  <c r="P215" i="9"/>
  <c r="P211" i="9"/>
  <c r="P209" i="9"/>
  <c r="P206" i="9"/>
  <c r="P204" i="9"/>
  <c r="P203" i="9"/>
  <c r="P201" i="9"/>
  <c r="P192" i="9"/>
  <c r="P191" i="9"/>
  <c r="P184" i="9"/>
  <c r="P182" i="9"/>
  <c r="P172" i="9"/>
  <c r="P169" i="9"/>
  <c r="P160" i="9"/>
  <c r="P156" i="9"/>
  <c r="P155" i="9"/>
  <c r="P150" i="9"/>
  <c r="P149" i="9"/>
  <c r="P148" i="9"/>
  <c r="P147" i="9"/>
  <c r="P146" i="9"/>
  <c r="P145" i="9"/>
  <c r="P144" i="9"/>
  <c r="P142" i="9"/>
  <c r="P141" i="9"/>
  <c r="P140" i="9"/>
  <c r="P139" i="9"/>
  <c r="P138" i="9"/>
  <c r="P137" i="9"/>
  <c r="P136" i="9"/>
  <c r="P135" i="9"/>
  <c r="P134" i="9"/>
  <c r="P133" i="9"/>
  <c r="P132" i="9"/>
  <c r="P129" i="9"/>
  <c r="P127" i="9"/>
  <c r="P126" i="9"/>
  <c r="P125" i="9"/>
  <c r="P124" i="9"/>
  <c r="P123" i="9"/>
  <c r="P122" i="9"/>
  <c r="P121" i="9"/>
  <c r="P120" i="9"/>
  <c r="P119" i="9"/>
  <c r="P117" i="9"/>
  <c r="P116" i="9"/>
  <c r="P115" i="9"/>
  <c r="P114" i="9"/>
  <c r="P112" i="9"/>
  <c r="P110" i="9"/>
  <c r="P109" i="9"/>
  <c r="P108" i="9"/>
  <c r="P107" i="9"/>
  <c r="P106" i="9"/>
  <c r="P105" i="9"/>
  <c r="P104" i="9"/>
  <c r="P103" i="9"/>
  <c r="P101" i="9"/>
  <c r="P100" i="9"/>
  <c r="P98" i="9"/>
  <c r="P97" i="9"/>
  <c r="P96" i="9"/>
  <c r="P95" i="9"/>
  <c r="P94" i="9"/>
  <c r="P93" i="9"/>
  <c r="P92" i="9"/>
  <c r="P91" i="9"/>
  <c r="P90" i="9"/>
  <c r="P89" i="9"/>
  <c r="P85" i="9"/>
  <c r="P84" i="9"/>
  <c r="P83" i="9"/>
  <c r="P82" i="9"/>
  <c r="P81" i="9"/>
  <c r="P80" i="9"/>
  <c r="P79" i="9"/>
  <c r="P77" i="9"/>
  <c r="P76" i="9"/>
  <c r="P75" i="9"/>
  <c r="P73" i="9"/>
  <c r="P72" i="9"/>
  <c r="P71" i="9"/>
  <c r="P70" i="9"/>
  <c r="P69" i="9"/>
  <c r="P68" i="9"/>
  <c r="P67" i="9"/>
  <c r="P66" i="9"/>
  <c r="P65" i="9"/>
  <c r="P64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39" i="9"/>
  <c r="P38" i="9"/>
  <c r="P37" i="9"/>
  <c r="P36" i="9"/>
  <c r="P35" i="9"/>
  <c r="P34" i="9"/>
  <c r="P33" i="9"/>
  <c r="P30" i="9"/>
  <c r="P29" i="9"/>
  <c r="P28" i="9"/>
  <c r="P27" i="9"/>
  <c r="P26" i="9"/>
  <c r="P25" i="9"/>
  <c r="P24" i="9"/>
  <c r="P23" i="9"/>
  <c r="P22" i="9"/>
  <c r="P19" i="9"/>
  <c r="P18" i="9"/>
  <c r="P16" i="9"/>
  <c r="P14" i="9"/>
  <c r="P12" i="9"/>
  <c r="P11" i="9"/>
  <c r="P10" i="9"/>
  <c r="P128" i="9" l="1"/>
  <c r="P9" i="9" l="1"/>
  <c r="P8" i="9"/>
  <c r="T20" i="9"/>
  <c r="T9" i="9"/>
  <c r="T8" i="9"/>
  <c r="P20" i="9" l="1"/>
  <c r="P21" i="9" l="1"/>
  <c r="T189" i="9" l="1"/>
  <c r="P200" i="9"/>
  <c r="P197" i="9"/>
  <c r="P196" i="9"/>
  <c r="P189" i="9"/>
  <c r="P187" i="9"/>
  <c r="P74" i="9"/>
  <c r="T30" i="9" l="1"/>
  <c r="T237" i="9" l="1"/>
  <c r="T236" i="9"/>
  <c r="P237" i="9"/>
  <c r="P236" i="9"/>
  <c r="T231" i="9" l="1"/>
  <c r="T230" i="9"/>
  <c r="T241" i="9" l="1"/>
  <c r="T240" i="9"/>
  <c r="W13" i="9" l="1"/>
  <c r="T13" i="9"/>
  <c r="W15" i="9"/>
  <c r="T15" i="9"/>
  <c r="W17" i="9"/>
  <c r="T17" i="9"/>
  <c r="W21" i="9"/>
  <c r="T21" i="9"/>
  <c r="W31" i="9"/>
  <c r="T31" i="9"/>
  <c r="W63" i="9"/>
  <c r="W87" i="9"/>
  <c r="W102" i="9"/>
  <c r="W111" i="9"/>
  <c r="W118" i="9"/>
  <c r="W128" i="9"/>
  <c r="T128" i="9"/>
  <c r="W130" i="9"/>
  <c r="W143" i="9"/>
  <c r="T143" i="9"/>
  <c r="W151" i="9"/>
  <c r="T151" i="9"/>
  <c r="W165" i="9"/>
  <c r="W176" i="9"/>
  <c r="W183" i="9"/>
  <c r="W188" i="9"/>
  <c r="W193" i="9"/>
  <c r="W208" i="9"/>
  <c r="W221" i="9"/>
  <c r="W229" i="9"/>
  <c r="W232" i="9"/>
  <c r="T232" i="9"/>
  <c r="W239" i="9"/>
  <c r="W246" i="9"/>
  <c r="T246" i="9"/>
  <c r="W152" i="9" l="1"/>
  <c r="T152" i="9"/>
  <c r="T32" i="9"/>
  <c r="W32" i="9"/>
  <c r="W88" i="9"/>
  <c r="W131" i="9"/>
  <c r="W177" i="9"/>
  <c r="W247" i="9" l="1"/>
  <c r="W248" i="9" s="1"/>
  <c r="W490" i="9" l="1"/>
  <c r="W488" i="9"/>
  <c r="W478" i="9"/>
  <c r="W471" i="9"/>
  <c r="W466" i="9"/>
  <c r="W463" i="9"/>
  <c r="W458" i="9"/>
  <c r="W456" i="9"/>
  <c r="W454" i="9"/>
  <c r="W445" i="9"/>
  <c r="W432" i="9"/>
  <c r="W416" i="9"/>
  <c r="W406" i="9"/>
  <c r="W373" i="9"/>
  <c r="W367" i="9"/>
  <c r="W360" i="9"/>
  <c r="W358" i="9"/>
  <c r="W351" i="9"/>
  <c r="W344" i="9"/>
  <c r="W342" i="9"/>
  <c r="W334" i="9"/>
  <c r="W321" i="9"/>
  <c r="W305" i="9"/>
  <c r="W295" i="9"/>
  <c r="W285" i="9"/>
  <c r="W274" i="9"/>
  <c r="W260" i="9"/>
  <c r="W254" i="9"/>
  <c r="W447" i="9" l="1"/>
  <c r="W335" i="9"/>
  <c r="W480" i="9"/>
  <c r="W464" i="9" l="1"/>
  <c r="W467" i="9" s="1"/>
  <c r="W491" i="9" s="1"/>
  <c r="T485" i="9" l="1"/>
  <c r="U485" i="9" s="1"/>
  <c r="T482" i="9"/>
  <c r="U482" i="9" s="1"/>
  <c r="T479" i="9"/>
  <c r="U479" i="9" s="1"/>
  <c r="T476" i="9"/>
  <c r="U476" i="9" s="1"/>
  <c r="T475" i="9"/>
  <c r="U475" i="9" s="1"/>
  <c r="T474" i="9"/>
  <c r="U474" i="9" s="1"/>
  <c r="T473" i="9"/>
  <c r="U473" i="9" s="1"/>
  <c r="T472" i="9"/>
  <c r="U472" i="9" s="1"/>
  <c r="T465" i="9"/>
  <c r="U465" i="9" s="1"/>
  <c r="T462" i="9"/>
  <c r="U462" i="9" s="1"/>
  <c r="T461" i="9"/>
  <c r="U461" i="9" s="1"/>
  <c r="T460" i="9"/>
  <c r="U460" i="9" s="1"/>
  <c r="T457" i="9"/>
  <c r="U457" i="9" s="1"/>
  <c r="T455" i="9"/>
  <c r="U455" i="9" s="1"/>
  <c r="T453" i="9"/>
  <c r="U453" i="9" s="1"/>
  <c r="T452" i="9"/>
  <c r="U452" i="9" s="1"/>
  <c r="T451" i="9"/>
  <c r="U451" i="9" s="1"/>
  <c r="T450" i="9"/>
  <c r="U450" i="9" s="1"/>
  <c r="T449" i="9"/>
  <c r="U449" i="9" s="1"/>
  <c r="T444" i="9"/>
  <c r="U444" i="9" s="1"/>
  <c r="T422" i="9"/>
  <c r="U422" i="9" s="1"/>
  <c r="T420" i="9"/>
  <c r="U420" i="9" s="1"/>
  <c r="T415" i="9"/>
  <c r="U415" i="9" s="1"/>
  <c r="T414" i="9"/>
  <c r="U414" i="9" s="1"/>
  <c r="T413" i="9"/>
  <c r="U413" i="9" s="1"/>
  <c r="T412" i="9"/>
  <c r="U412" i="9" s="1"/>
  <c r="T411" i="9"/>
  <c r="U411" i="9" s="1"/>
  <c r="T410" i="9"/>
  <c r="U410" i="9" s="1"/>
  <c r="T409" i="9"/>
  <c r="U409" i="9" s="1"/>
  <c r="T408" i="9"/>
  <c r="U408" i="9" s="1"/>
  <c r="T407" i="9"/>
  <c r="U407" i="9" s="1"/>
  <c r="T404" i="9"/>
  <c r="U404" i="9" s="1"/>
  <c r="T403" i="9"/>
  <c r="U403" i="9" s="1"/>
  <c r="T402" i="9"/>
  <c r="U402" i="9" s="1"/>
  <c r="T401" i="9"/>
  <c r="U401" i="9" s="1"/>
  <c r="T399" i="9"/>
  <c r="U399" i="9" s="1"/>
  <c r="T398" i="9"/>
  <c r="U398" i="9" s="1"/>
  <c r="T397" i="9"/>
  <c r="U397" i="9" s="1"/>
  <c r="T396" i="9"/>
  <c r="U396" i="9" s="1"/>
  <c r="T395" i="9"/>
  <c r="U395" i="9" s="1"/>
  <c r="T394" i="9"/>
  <c r="U394" i="9" s="1"/>
  <c r="T393" i="9"/>
  <c r="U393" i="9" s="1"/>
  <c r="T392" i="9"/>
  <c r="U392" i="9" s="1"/>
  <c r="T391" i="9"/>
  <c r="U391" i="9" s="1"/>
  <c r="T387" i="9"/>
  <c r="U387" i="9" s="1"/>
  <c r="T386" i="9"/>
  <c r="U386" i="9" s="1"/>
  <c r="T378" i="9"/>
  <c r="U378" i="9" s="1"/>
  <c r="T372" i="9"/>
  <c r="U372" i="9" s="1"/>
  <c r="T368" i="9"/>
  <c r="U368" i="9" s="1"/>
  <c r="T366" i="9"/>
  <c r="U366" i="9" s="1"/>
  <c r="T365" i="9"/>
  <c r="U365" i="9" s="1"/>
  <c r="T364" i="9"/>
  <c r="U364" i="9" s="1"/>
  <c r="T363" i="9"/>
  <c r="U363" i="9" s="1"/>
  <c r="T362" i="9"/>
  <c r="U362" i="9" s="1"/>
  <c r="T361" i="9"/>
  <c r="U361" i="9" s="1"/>
  <c r="T359" i="9"/>
  <c r="T357" i="9"/>
  <c r="U357" i="9" s="1"/>
  <c r="T356" i="9"/>
  <c r="U356" i="9" s="1"/>
  <c r="T355" i="9"/>
  <c r="U355" i="9" s="1"/>
  <c r="T354" i="9"/>
  <c r="U354" i="9" s="1"/>
  <c r="T352" i="9"/>
  <c r="T350" i="9"/>
  <c r="U350" i="9" s="1"/>
  <c r="T349" i="9"/>
  <c r="U349" i="9" s="1"/>
  <c r="T348" i="9"/>
  <c r="U348" i="9" s="1"/>
  <c r="T347" i="9"/>
  <c r="U347" i="9" s="1"/>
  <c r="T346" i="9"/>
  <c r="U346" i="9" s="1"/>
  <c r="T345" i="9"/>
  <c r="U345" i="9" s="1"/>
  <c r="T343" i="9"/>
  <c r="U343" i="9" s="1"/>
  <c r="T341" i="9"/>
  <c r="U341" i="9" s="1"/>
  <c r="T340" i="9"/>
  <c r="U340" i="9" s="1"/>
  <c r="T339" i="9"/>
  <c r="U339" i="9" s="1"/>
  <c r="T338" i="9"/>
  <c r="U338" i="9" s="1"/>
  <c r="T337" i="9"/>
  <c r="U337" i="9" s="1"/>
  <c r="T336" i="9"/>
  <c r="U336" i="9" s="1"/>
  <c r="T333" i="9"/>
  <c r="U333" i="9" s="1"/>
  <c r="T331" i="9"/>
  <c r="T326" i="9"/>
  <c r="T318" i="9"/>
  <c r="T311" i="9"/>
  <c r="U311" i="9" s="1"/>
  <c r="T309" i="9"/>
  <c r="U309" i="9" s="1"/>
  <c r="T304" i="9"/>
  <c r="U304" i="9" s="1"/>
  <c r="T303" i="9"/>
  <c r="U303" i="9" s="1"/>
  <c r="T302" i="9"/>
  <c r="U302" i="9" s="1"/>
  <c r="T301" i="9"/>
  <c r="U301" i="9" s="1"/>
  <c r="T300" i="9"/>
  <c r="U300" i="9" s="1"/>
  <c r="T299" i="9"/>
  <c r="U299" i="9" s="1"/>
  <c r="T298" i="9"/>
  <c r="U298" i="9" s="1"/>
  <c r="T297" i="9"/>
  <c r="U297" i="9" s="1"/>
  <c r="T296" i="9"/>
  <c r="U296" i="9" s="1"/>
  <c r="T293" i="9"/>
  <c r="U293" i="9" s="1"/>
  <c r="T292" i="9"/>
  <c r="U292" i="9" s="1"/>
  <c r="T291" i="9"/>
  <c r="U291" i="9" s="1"/>
  <c r="T290" i="9"/>
  <c r="U290" i="9" s="1"/>
  <c r="T288" i="9"/>
  <c r="U288" i="9" s="1"/>
  <c r="T287" i="9"/>
  <c r="U287" i="9" s="1"/>
  <c r="T286" i="9"/>
  <c r="U286" i="9" s="1"/>
  <c r="T276" i="9"/>
  <c r="T277" i="9"/>
  <c r="T278" i="9"/>
  <c r="T279" i="9"/>
  <c r="U279" i="9" s="1"/>
  <c r="T280" i="9"/>
  <c r="U280" i="9" s="1"/>
  <c r="T281" i="9"/>
  <c r="U281" i="9" s="1"/>
  <c r="T282" i="9"/>
  <c r="U282" i="9" s="1"/>
  <c r="T283" i="9"/>
  <c r="U283" i="9" s="1"/>
  <c r="T284" i="9"/>
  <c r="U284" i="9" s="1"/>
  <c r="T275" i="9"/>
  <c r="T266" i="9"/>
  <c r="T267" i="9"/>
  <c r="T273" i="9"/>
  <c r="U273" i="9" s="1"/>
  <c r="T265" i="9"/>
  <c r="T262" i="9"/>
  <c r="U262" i="9" s="1"/>
  <c r="T261" i="9"/>
  <c r="U261" i="9" s="1"/>
  <c r="T258" i="9"/>
  <c r="U258" i="9" s="1"/>
  <c r="T259" i="9"/>
  <c r="U259" i="9" s="1"/>
  <c r="T257" i="9"/>
  <c r="U257" i="9" s="1"/>
  <c r="T256" i="9"/>
  <c r="U256" i="9" s="1"/>
  <c r="T255" i="9"/>
  <c r="U255" i="9" s="1"/>
  <c r="T380" i="9"/>
  <c r="T379" i="9"/>
  <c r="T375" i="9"/>
  <c r="T371" i="9"/>
  <c r="T370" i="9"/>
  <c r="T369" i="9"/>
  <c r="T477" i="9" l="1"/>
  <c r="T489" i="9"/>
  <c r="T486" i="9"/>
  <c r="T481" i="9"/>
  <c r="T446" i="9"/>
  <c r="T459" i="9"/>
  <c r="T490" i="9" l="1"/>
  <c r="T478" i="9"/>
  <c r="T466" i="9"/>
  <c r="T463" i="9"/>
  <c r="T458" i="9"/>
  <c r="T456" i="9"/>
  <c r="T416" i="9"/>
  <c r="T373" i="9"/>
  <c r="T367" i="9"/>
  <c r="T360" i="9"/>
  <c r="T351" i="9"/>
  <c r="T344" i="9"/>
  <c r="T342" i="9"/>
  <c r="T305" i="9"/>
  <c r="T285" i="9"/>
  <c r="T260" i="9"/>
  <c r="P367" i="9"/>
  <c r="P359" i="9"/>
  <c r="P342" i="9"/>
  <c r="P458" i="9"/>
  <c r="P456" i="9"/>
  <c r="P344" i="9"/>
  <c r="P352" i="9"/>
  <c r="U352" i="9" s="1"/>
  <c r="P489" i="9"/>
  <c r="U489" i="9" s="1"/>
  <c r="P486" i="9"/>
  <c r="U486" i="9" s="1"/>
  <c r="P481" i="9"/>
  <c r="U481" i="9" s="1"/>
  <c r="P446" i="9"/>
  <c r="U446" i="9" l="1"/>
  <c r="P360" i="9"/>
  <c r="U360" i="9" s="1"/>
  <c r="U359" i="9"/>
  <c r="P477" i="9"/>
  <c r="P459" i="9"/>
  <c r="P466" i="9"/>
  <c r="P260" i="9"/>
  <c r="P305" i="9"/>
  <c r="P416" i="9"/>
  <c r="P351" i="9"/>
  <c r="P490" i="9"/>
  <c r="P463" i="9" l="1"/>
  <c r="U459" i="9"/>
  <c r="P478" i="9"/>
  <c r="U477" i="9"/>
  <c r="V479" i="9"/>
  <c r="M479" i="9"/>
  <c r="Q479" i="9" s="1"/>
  <c r="V465" i="9"/>
  <c r="X479" i="9" l="1"/>
  <c r="E479" i="17"/>
  <c r="I479" i="17" s="1"/>
  <c r="X465" i="9"/>
  <c r="X466" i="9" s="1"/>
  <c r="E465" i="17"/>
  <c r="I465" i="17" s="1"/>
  <c r="V466" i="9"/>
  <c r="E466" i="17" s="1"/>
  <c r="I466" i="17" s="1"/>
  <c r="M465" i="9"/>
  <c r="K245" i="9"/>
  <c r="U245" i="9" s="1"/>
  <c r="K244" i="9"/>
  <c r="U244" i="9" s="1"/>
  <c r="K243" i="9"/>
  <c r="U243" i="9" s="1"/>
  <c r="K242" i="9"/>
  <c r="U242" i="9" s="1"/>
  <c r="K241" i="9"/>
  <c r="U241" i="9" s="1"/>
  <c r="K238" i="9"/>
  <c r="U238" i="9" s="1"/>
  <c r="K228" i="9"/>
  <c r="U228" i="9" s="1"/>
  <c r="K227" i="9"/>
  <c r="U227" i="9" s="1"/>
  <c r="K226" i="9"/>
  <c r="U226" i="9" s="1"/>
  <c r="K225" i="9"/>
  <c r="U225" i="9" s="1"/>
  <c r="K223" i="9"/>
  <c r="U223" i="9" s="1"/>
  <c r="K222" i="9"/>
  <c r="U222" i="9" s="1"/>
  <c r="K220" i="9"/>
  <c r="U220" i="9" s="1"/>
  <c r="K219" i="9"/>
  <c r="U219" i="9" s="1"/>
  <c r="K218" i="9"/>
  <c r="U218" i="9" s="1"/>
  <c r="K217" i="9"/>
  <c r="U217" i="9" s="1"/>
  <c r="K216" i="9"/>
  <c r="U216" i="9" s="1"/>
  <c r="K215" i="9"/>
  <c r="U215" i="9" s="1"/>
  <c r="K211" i="9"/>
  <c r="U211" i="9" s="1"/>
  <c r="K209" i="9"/>
  <c r="K206" i="9"/>
  <c r="K204" i="9"/>
  <c r="U204" i="9" s="1"/>
  <c r="K203" i="9"/>
  <c r="U203" i="9" s="1"/>
  <c r="K201" i="9"/>
  <c r="U201" i="9" s="1"/>
  <c r="K197" i="9"/>
  <c r="K196" i="9"/>
  <c r="K192" i="9"/>
  <c r="U192" i="9" s="1"/>
  <c r="K191" i="9"/>
  <c r="U191" i="9" s="1"/>
  <c r="K189" i="9"/>
  <c r="U189" i="9" s="1"/>
  <c r="K187" i="9"/>
  <c r="K184" i="9"/>
  <c r="U184" i="9" s="1"/>
  <c r="K182" i="9"/>
  <c r="K172" i="9"/>
  <c r="U172" i="9" s="1"/>
  <c r="K169" i="9"/>
  <c r="U169" i="9" s="1"/>
  <c r="K160" i="9"/>
  <c r="U160" i="9" s="1"/>
  <c r="K156" i="9"/>
  <c r="U156" i="9" s="1"/>
  <c r="K155" i="9"/>
  <c r="U155" i="9" s="1"/>
  <c r="K150" i="9"/>
  <c r="U150" i="9" s="1"/>
  <c r="K149" i="9"/>
  <c r="U149" i="9" s="1"/>
  <c r="K148" i="9"/>
  <c r="U148" i="9" s="1"/>
  <c r="K147" i="9"/>
  <c r="U147" i="9" s="1"/>
  <c r="K146" i="9"/>
  <c r="U146" i="9" s="1"/>
  <c r="K145" i="9"/>
  <c r="U145" i="9" s="1"/>
  <c r="K144" i="9"/>
  <c r="U144" i="9" s="1"/>
  <c r="K142" i="9"/>
  <c r="U142" i="9" s="1"/>
  <c r="K141" i="9"/>
  <c r="U141" i="9" s="1"/>
  <c r="K140" i="9"/>
  <c r="U140" i="9" s="1"/>
  <c r="K139" i="9"/>
  <c r="U139" i="9" s="1"/>
  <c r="K138" i="9"/>
  <c r="U138" i="9" s="1"/>
  <c r="K137" i="9"/>
  <c r="U137" i="9" s="1"/>
  <c r="K136" i="9"/>
  <c r="U136" i="9" s="1"/>
  <c r="K135" i="9"/>
  <c r="U135" i="9" s="1"/>
  <c r="K134" i="9"/>
  <c r="U134" i="9" s="1"/>
  <c r="K133" i="9"/>
  <c r="U133" i="9" s="1"/>
  <c r="K132" i="9"/>
  <c r="U132" i="9" s="1"/>
  <c r="K129" i="9"/>
  <c r="K127" i="9"/>
  <c r="U127" i="9" s="1"/>
  <c r="K126" i="9"/>
  <c r="U126" i="9" s="1"/>
  <c r="K125" i="9"/>
  <c r="U125" i="9" s="1"/>
  <c r="K124" i="9"/>
  <c r="U124" i="9" s="1"/>
  <c r="K123" i="9"/>
  <c r="U123" i="9" s="1"/>
  <c r="K122" i="9"/>
  <c r="U122" i="9" s="1"/>
  <c r="K121" i="9"/>
  <c r="U121" i="9" s="1"/>
  <c r="K120" i="9"/>
  <c r="U120" i="9" s="1"/>
  <c r="K119" i="9"/>
  <c r="U119" i="9" s="1"/>
  <c r="K117" i="9"/>
  <c r="U117" i="9" s="1"/>
  <c r="K116" i="9"/>
  <c r="U116" i="9" s="1"/>
  <c r="K115" i="9"/>
  <c r="U115" i="9" s="1"/>
  <c r="K114" i="9"/>
  <c r="U114" i="9" s="1"/>
  <c r="K112" i="9"/>
  <c r="U112" i="9" s="1"/>
  <c r="K110" i="9"/>
  <c r="K109" i="9"/>
  <c r="K108" i="9"/>
  <c r="K107" i="9"/>
  <c r="K106" i="9"/>
  <c r="K105" i="9"/>
  <c r="K104" i="9"/>
  <c r="K103" i="9"/>
  <c r="K101" i="9"/>
  <c r="K100" i="9"/>
  <c r="K98" i="9"/>
  <c r="K97" i="9"/>
  <c r="U97" i="9" s="1"/>
  <c r="K96" i="9"/>
  <c r="K95" i="9"/>
  <c r="K94" i="9"/>
  <c r="K93" i="9"/>
  <c r="K92" i="9"/>
  <c r="K91" i="9"/>
  <c r="K90" i="9"/>
  <c r="K89" i="9"/>
  <c r="K85" i="9"/>
  <c r="K84" i="9"/>
  <c r="U84" i="9" s="1"/>
  <c r="K83" i="9"/>
  <c r="U83" i="9" s="1"/>
  <c r="K82" i="9"/>
  <c r="U82" i="9" s="1"/>
  <c r="K81" i="9"/>
  <c r="U81" i="9" s="1"/>
  <c r="K80" i="9"/>
  <c r="U80" i="9" s="1"/>
  <c r="K79" i="9"/>
  <c r="U79" i="9" s="1"/>
  <c r="K77" i="9"/>
  <c r="U77" i="9" s="1"/>
  <c r="K76" i="9"/>
  <c r="U76" i="9" s="1"/>
  <c r="K75" i="9"/>
  <c r="U75" i="9" s="1"/>
  <c r="K73" i="9"/>
  <c r="U73" i="9" s="1"/>
  <c r="K71" i="9"/>
  <c r="U71" i="9" s="1"/>
  <c r="K70" i="9"/>
  <c r="U70" i="9" s="1"/>
  <c r="K69" i="9"/>
  <c r="U69" i="9" s="1"/>
  <c r="K68" i="9"/>
  <c r="U68" i="9" s="1"/>
  <c r="K67" i="9"/>
  <c r="U67" i="9" s="1"/>
  <c r="K66" i="9"/>
  <c r="U66" i="9" s="1"/>
  <c r="K65" i="9"/>
  <c r="U65" i="9" s="1"/>
  <c r="K64" i="9"/>
  <c r="U64" i="9" s="1"/>
  <c r="K62" i="9"/>
  <c r="U62" i="9" s="1"/>
  <c r="K61" i="9"/>
  <c r="U61" i="9" s="1"/>
  <c r="K60" i="9"/>
  <c r="U60" i="9" s="1"/>
  <c r="K59" i="9"/>
  <c r="U59" i="9" s="1"/>
  <c r="K58" i="9"/>
  <c r="U58" i="9" s="1"/>
  <c r="K57" i="9"/>
  <c r="U57" i="9" s="1"/>
  <c r="K56" i="9"/>
  <c r="U56" i="9" s="1"/>
  <c r="K55" i="9"/>
  <c r="U55" i="9" s="1"/>
  <c r="K54" i="9"/>
  <c r="U54" i="9" s="1"/>
  <c r="K53" i="9"/>
  <c r="U53" i="9" s="1"/>
  <c r="K52" i="9"/>
  <c r="U52" i="9" s="1"/>
  <c r="K51" i="9"/>
  <c r="U51" i="9" s="1"/>
  <c r="K50" i="9"/>
  <c r="U50" i="9" s="1"/>
  <c r="K49" i="9"/>
  <c r="U49" i="9" s="1"/>
  <c r="K48" i="9"/>
  <c r="U48" i="9" s="1"/>
  <c r="K47" i="9"/>
  <c r="U47" i="9" s="1"/>
  <c r="K46" i="9"/>
  <c r="U46" i="9" s="1"/>
  <c r="K45" i="9"/>
  <c r="U45" i="9" s="1"/>
  <c r="K44" i="9"/>
  <c r="U44" i="9" s="1"/>
  <c r="K43" i="9"/>
  <c r="U43" i="9" s="1"/>
  <c r="K42" i="9"/>
  <c r="U42" i="9" s="1"/>
  <c r="K41" i="9"/>
  <c r="U41" i="9" s="1"/>
  <c r="K39" i="9"/>
  <c r="U39" i="9" s="1"/>
  <c r="K38" i="9"/>
  <c r="U38" i="9" s="1"/>
  <c r="K37" i="9"/>
  <c r="U37" i="9" s="1"/>
  <c r="K36" i="9"/>
  <c r="U36" i="9" s="1"/>
  <c r="K35" i="9"/>
  <c r="U35" i="9" s="1"/>
  <c r="K34" i="9"/>
  <c r="U34" i="9" s="1"/>
  <c r="K33" i="9"/>
  <c r="U33" i="9" s="1"/>
  <c r="K29" i="9"/>
  <c r="U29" i="9" s="1"/>
  <c r="K28" i="9"/>
  <c r="U28" i="9" s="1"/>
  <c r="K27" i="9"/>
  <c r="U27" i="9" s="1"/>
  <c r="K26" i="9"/>
  <c r="U26" i="9" s="1"/>
  <c r="K25" i="9"/>
  <c r="U25" i="9" s="1"/>
  <c r="K24" i="9"/>
  <c r="U24" i="9" s="1"/>
  <c r="K23" i="9"/>
  <c r="U23" i="9" s="1"/>
  <c r="K22" i="9"/>
  <c r="U22" i="9" s="1"/>
  <c r="K20" i="9"/>
  <c r="U20" i="9" s="1"/>
  <c r="K19" i="9"/>
  <c r="U19" i="9" s="1"/>
  <c r="K18" i="9"/>
  <c r="U18" i="9" s="1"/>
  <c r="K16" i="9"/>
  <c r="U16" i="9" s="1"/>
  <c r="K14" i="9"/>
  <c r="U14" i="9" s="1"/>
  <c r="K12" i="9"/>
  <c r="U12" i="9" s="1"/>
  <c r="K11" i="9"/>
  <c r="U11" i="9" s="1"/>
  <c r="K10" i="9"/>
  <c r="U10" i="9" s="1"/>
  <c r="K9" i="9"/>
  <c r="U9" i="9" s="1"/>
  <c r="K466" i="17" l="1"/>
  <c r="E466" i="18"/>
  <c r="I466" i="18" s="1"/>
  <c r="E465" i="18"/>
  <c r="I465" i="18" s="1"/>
  <c r="K465" i="17"/>
  <c r="K479" i="17"/>
  <c r="E479" i="18"/>
  <c r="I479" i="18" s="1"/>
  <c r="M466" i="9"/>
  <c r="Q465" i="9"/>
  <c r="Q466" i="9" s="1"/>
  <c r="P151" i="9"/>
  <c r="K130" i="9"/>
  <c r="P130" i="9"/>
  <c r="P111" i="9"/>
  <c r="P143" i="9"/>
  <c r="K15" i="9"/>
  <c r="P15" i="9"/>
  <c r="K17" i="9"/>
  <c r="P17" i="9"/>
  <c r="K21" i="9"/>
  <c r="K111" i="9"/>
  <c r="K143" i="9"/>
  <c r="K151" i="9"/>
  <c r="K128" i="9"/>
  <c r="K230" i="9"/>
  <c r="U230" i="9" s="1"/>
  <c r="K479" i="18" l="1"/>
  <c r="E479" i="19"/>
  <c r="I479" i="19" s="1"/>
  <c r="K479" i="19" s="1"/>
  <c r="K465" i="18"/>
  <c r="E465" i="19"/>
  <c r="I465" i="19" s="1"/>
  <c r="K465" i="19" s="1"/>
  <c r="K466" i="18"/>
  <c r="E466" i="19"/>
  <c r="I466" i="19" s="1"/>
  <c r="K466" i="19" s="1"/>
  <c r="P152" i="9"/>
  <c r="K152" i="9"/>
  <c r="K231" i="9"/>
  <c r="U231" i="9" s="1"/>
  <c r="K232" i="9" l="1"/>
  <c r="P232" i="9"/>
  <c r="K200" i="9" l="1"/>
  <c r="K236" i="9" l="1"/>
  <c r="U236" i="9" s="1"/>
  <c r="L241" i="9" l="1"/>
  <c r="L231" i="9"/>
  <c r="L209" i="9"/>
  <c r="M209" i="9" s="1"/>
  <c r="Q209" i="9" s="1"/>
  <c r="L206" i="9"/>
  <c r="L182" i="9"/>
  <c r="L129" i="9"/>
  <c r="L130" i="9" s="1"/>
  <c r="L110" i="9"/>
  <c r="L109" i="9"/>
  <c r="L108" i="9"/>
  <c r="L107" i="9"/>
  <c r="L106" i="9"/>
  <c r="L105" i="9"/>
  <c r="L104" i="9"/>
  <c r="L103" i="9"/>
  <c r="L100" i="9"/>
  <c r="L95" i="9"/>
  <c r="L94" i="9"/>
  <c r="L93" i="9"/>
  <c r="L92" i="9"/>
  <c r="L91" i="9"/>
  <c r="L90" i="9"/>
  <c r="L89" i="9"/>
  <c r="L85" i="9"/>
  <c r="L80" i="9"/>
  <c r="L79" i="9"/>
  <c r="L69" i="9"/>
  <c r="L24" i="9"/>
  <c r="L16" i="9"/>
  <c r="L17" i="9" s="1"/>
  <c r="L9" i="9"/>
  <c r="L54" i="9" l="1"/>
  <c r="M54" i="9" s="1"/>
  <c r="Q54" i="9" s="1"/>
  <c r="L73" i="9"/>
  <c r="M73" i="9" s="1"/>
  <c r="Q73" i="9" s="1"/>
  <c r="L83" i="9"/>
  <c r="M83" i="9" s="1"/>
  <c r="Q83" i="9" s="1"/>
  <c r="L114" i="9"/>
  <c r="M114" i="9" s="1"/>
  <c r="Q114" i="9" s="1"/>
  <c r="L123" i="9"/>
  <c r="M123" i="9" s="1"/>
  <c r="Q123" i="9" s="1"/>
  <c r="L134" i="9"/>
  <c r="M134" i="9" s="1"/>
  <c r="Q134" i="9" s="1"/>
  <c r="L142" i="9"/>
  <c r="M142" i="9" s="1"/>
  <c r="Q142" i="9" s="1"/>
  <c r="L155" i="9"/>
  <c r="M155" i="9" s="1"/>
  <c r="Q155" i="9" s="1"/>
  <c r="L192" i="9"/>
  <c r="M192" i="9" s="1"/>
  <c r="Q192" i="9" s="1"/>
  <c r="L216" i="9"/>
  <c r="M216" i="9" s="1"/>
  <c r="Q216" i="9" s="1"/>
  <c r="L228" i="9"/>
  <c r="M228" i="9" s="1"/>
  <c r="Q228" i="9" s="1"/>
  <c r="L12" i="9"/>
  <c r="M12" i="9" s="1"/>
  <c r="Q12" i="9" s="1"/>
  <c r="L75" i="9"/>
  <c r="M75" i="9" s="1"/>
  <c r="Q75" i="9" s="1"/>
  <c r="L84" i="9"/>
  <c r="M84" i="9" s="1"/>
  <c r="Q84" i="9" s="1"/>
  <c r="L115" i="9"/>
  <c r="M115" i="9" s="1"/>
  <c r="Q115" i="9" s="1"/>
  <c r="L124" i="9"/>
  <c r="M124" i="9" s="1"/>
  <c r="Q124" i="9" s="1"/>
  <c r="L135" i="9"/>
  <c r="M135" i="9" s="1"/>
  <c r="Q135" i="9" s="1"/>
  <c r="L144" i="9"/>
  <c r="L156" i="9"/>
  <c r="M156" i="9" s="1"/>
  <c r="Q156" i="9" s="1"/>
  <c r="L201" i="9"/>
  <c r="M201" i="9" s="1"/>
  <c r="Q201" i="9" s="1"/>
  <c r="L217" i="9"/>
  <c r="M217" i="9" s="1"/>
  <c r="Q217" i="9" s="1"/>
  <c r="L25" i="9"/>
  <c r="M25" i="9" s="1"/>
  <c r="Q25" i="9" s="1"/>
  <c r="L26" i="9"/>
  <c r="M26" i="9" s="1"/>
  <c r="Q26" i="9" s="1"/>
  <c r="L48" i="9"/>
  <c r="M48" i="9" s="1"/>
  <c r="Q48" i="9" s="1"/>
  <c r="L65" i="9"/>
  <c r="M65" i="9" s="1"/>
  <c r="Q65" i="9" s="1"/>
  <c r="L76" i="9"/>
  <c r="M76" i="9" s="1"/>
  <c r="Q76" i="9" s="1"/>
  <c r="T96" i="9"/>
  <c r="L96" i="9"/>
  <c r="M96" i="9" s="1"/>
  <c r="Q96" i="9" s="1"/>
  <c r="L116" i="9"/>
  <c r="M116" i="9" s="1"/>
  <c r="Q116" i="9" s="1"/>
  <c r="L125" i="9"/>
  <c r="M125" i="9" s="1"/>
  <c r="Q125" i="9" s="1"/>
  <c r="L136" i="9"/>
  <c r="M136" i="9" s="1"/>
  <c r="Q136" i="9" s="1"/>
  <c r="L145" i="9"/>
  <c r="M145" i="9" s="1"/>
  <c r="Q145" i="9" s="1"/>
  <c r="L160" i="9"/>
  <c r="M160" i="9" s="1"/>
  <c r="Q160" i="9" s="1"/>
  <c r="L203" i="9"/>
  <c r="M203" i="9" s="1"/>
  <c r="Q203" i="9" s="1"/>
  <c r="L219" i="9"/>
  <c r="M219" i="9" s="1"/>
  <c r="Q219" i="9" s="1"/>
  <c r="L46" i="9"/>
  <c r="M46" i="9" s="1"/>
  <c r="Q46" i="9" s="1"/>
  <c r="L47" i="9"/>
  <c r="M47" i="9" s="1"/>
  <c r="Q47" i="9" s="1"/>
  <c r="L14" i="9"/>
  <c r="L41" i="9"/>
  <c r="M41" i="9" s="1"/>
  <c r="Q41" i="9" s="1"/>
  <c r="L66" i="9"/>
  <c r="M66" i="9" s="1"/>
  <c r="Q66" i="9" s="1"/>
  <c r="L77" i="9"/>
  <c r="M77" i="9" s="1"/>
  <c r="Q77" i="9" s="1"/>
  <c r="L97" i="9"/>
  <c r="M97" i="9" s="1"/>
  <c r="Q97" i="9" s="1"/>
  <c r="L117" i="9"/>
  <c r="M117" i="9" s="1"/>
  <c r="Q117" i="9" s="1"/>
  <c r="L126" i="9"/>
  <c r="M126" i="9" s="1"/>
  <c r="Q126" i="9" s="1"/>
  <c r="L137" i="9"/>
  <c r="M137" i="9" s="1"/>
  <c r="Q137" i="9" s="1"/>
  <c r="L146" i="9"/>
  <c r="M146" i="9" s="1"/>
  <c r="Q146" i="9" s="1"/>
  <c r="L169" i="9"/>
  <c r="M169" i="9" s="1"/>
  <c r="Q169" i="9" s="1"/>
  <c r="L204" i="9"/>
  <c r="M204" i="9" s="1"/>
  <c r="Q204" i="9" s="1"/>
  <c r="L222" i="9"/>
  <c r="M222" i="9" s="1"/>
  <c r="Q222" i="9" s="1"/>
  <c r="L238" i="9"/>
  <c r="M238" i="9" s="1"/>
  <c r="Q238" i="9" s="1"/>
  <c r="L38" i="9"/>
  <c r="M38" i="9" s="1"/>
  <c r="Q38" i="9" s="1"/>
  <c r="L56" i="9"/>
  <c r="M56" i="9" s="1"/>
  <c r="Q56" i="9" s="1"/>
  <c r="L42" i="9"/>
  <c r="M42" i="9" s="1"/>
  <c r="Q42" i="9" s="1"/>
  <c r="L67" i="9"/>
  <c r="M67" i="9" s="1"/>
  <c r="Q67" i="9" s="1"/>
  <c r="T98" i="9"/>
  <c r="L98" i="9"/>
  <c r="M98" i="9" s="1"/>
  <c r="Q98" i="9" s="1"/>
  <c r="L119" i="9"/>
  <c r="L127" i="9"/>
  <c r="M127" i="9" s="1"/>
  <c r="Q127" i="9" s="1"/>
  <c r="L138" i="9"/>
  <c r="M138" i="9" s="1"/>
  <c r="Q138" i="9" s="1"/>
  <c r="L147" i="9"/>
  <c r="M147" i="9" s="1"/>
  <c r="Q147" i="9" s="1"/>
  <c r="L172" i="9"/>
  <c r="M172" i="9" s="1"/>
  <c r="Q172" i="9" s="1"/>
  <c r="L223" i="9"/>
  <c r="M223" i="9" s="1"/>
  <c r="Q223" i="9" s="1"/>
  <c r="L62" i="9"/>
  <c r="M62" i="9" s="1"/>
  <c r="Q62" i="9" s="1"/>
  <c r="L57" i="9"/>
  <c r="M57" i="9" s="1"/>
  <c r="Q57" i="9" s="1"/>
  <c r="L33" i="9"/>
  <c r="M33" i="9" s="1"/>
  <c r="Q33" i="9" s="1"/>
  <c r="L34" i="9"/>
  <c r="M34" i="9" s="1"/>
  <c r="Q34" i="9" s="1"/>
  <c r="L51" i="9"/>
  <c r="M51" i="9" s="1"/>
  <c r="Q51" i="9" s="1"/>
  <c r="L68" i="9"/>
  <c r="M68" i="9" s="1"/>
  <c r="Q68" i="9" s="1"/>
  <c r="L120" i="9"/>
  <c r="M120" i="9" s="1"/>
  <c r="Q120" i="9" s="1"/>
  <c r="L139" i="9"/>
  <c r="M139" i="9" s="1"/>
  <c r="Q139" i="9" s="1"/>
  <c r="L148" i="9"/>
  <c r="M148" i="9" s="1"/>
  <c r="Q148" i="9" s="1"/>
  <c r="L225" i="9"/>
  <c r="M225" i="9" s="1"/>
  <c r="Q225" i="9" s="1"/>
  <c r="L242" i="9"/>
  <c r="M242" i="9" s="1"/>
  <c r="Q242" i="9" s="1"/>
  <c r="L37" i="9"/>
  <c r="M37" i="9" s="1"/>
  <c r="Q37" i="9" s="1"/>
  <c r="L64" i="9"/>
  <c r="M64" i="9" s="1"/>
  <c r="Q64" i="9" s="1"/>
  <c r="L39" i="9"/>
  <c r="M39" i="9" s="1"/>
  <c r="Q39" i="9" s="1"/>
  <c r="L49" i="9"/>
  <c r="M49" i="9" s="1"/>
  <c r="Q49" i="9" s="1"/>
  <c r="L50" i="9"/>
  <c r="M50" i="9" s="1"/>
  <c r="Q50" i="9" s="1"/>
  <c r="L19" i="9"/>
  <c r="M19" i="9" s="1"/>
  <c r="Q19" i="9" s="1"/>
  <c r="L43" i="9"/>
  <c r="M43" i="9" s="1"/>
  <c r="Q43" i="9" s="1"/>
  <c r="L20" i="9"/>
  <c r="M20" i="9" s="1"/>
  <c r="Q20" i="9" s="1"/>
  <c r="L35" i="9"/>
  <c r="M35" i="9" s="1"/>
  <c r="Q35" i="9" s="1"/>
  <c r="L44" i="9"/>
  <c r="M44" i="9" s="1"/>
  <c r="Q44" i="9" s="1"/>
  <c r="L52" i="9"/>
  <c r="M52" i="9" s="1"/>
  <c r="Q52" i="9" s="1"/>
  <c r="L60" i="9"/>
  <c r="M60" i="9" s="1"/>
  <c r="Q60" i="9" s="1"/>
  <c r="L81" i="9"/>
  <c r="M81" i="9" s="1"/>
  <c r="Q81" i="9" s="1"/>
  <c r="T101" i="9"/>
  <c r="L101" i="9"/>
  <c r="M101" i="9" s="1"/>
  <c r="Q101" i="9" s="1"/>
  <c r="L121" i="9"/>
  <c r="M121" i="9" s="1"/>
  <c r="Q121" i="9" s="1"/>
  <c r="L132" i="9"/>
  <c r="L140" i="9"/>
  <c r="M140" i="9" s="1"/>
  <c r="Q140" i="9" s="1"/>
  <c r="L149" i="9"/>
  <c r="M149" i="9" s="1"/>
  <c r="Q149" i="9" s="1"/>
  <c r="L184" i="9"/>
  <c r="M184" i="9" s="1"/>
  <c r="Q184" i="9" s="1"/>
  <c r="L211" i="9"/>
  <c r="M211" i="9" s="1"/>
  <c r="Q211" i="9" s="1"/>
  <c r="L226" i="9"/>
  <c r="M226" i="9" s="1"/>
  <c r="Q226" i="9" s="1"/>
  <c r="L243" i="9"/>
  <c r="M243" i="9" s="1"/>
  <c r="Q243" i="9" s="1"/>
  <c r="L11" i="9"/>
  <c r="M11" i="9" s="1"/>
  <c r="Q11" i="9" s="1"/>
  <c r="L55" i="9"/>
  <c r="M55" i="9" s="1"/>
  <c r="Q55" i="9" s="1"/>
  <c r="L27" i="9"/>
  <c r="M27" i="9" s="1"/>
  <c r="Q27" i="9" s="1"/>
  <c r="L29" i="9"/>
  <c r="M29" i="9" s="1"/>
  <c r="Q29" i="9" s="1"/>
  <c r="L18" i="9"/>
  <c r="L58" i="9"/>
  <c r="M58" i="9" s="1"/>
  <c r="Q58" i="9" s="1"/>
  <c r="L59" i="9"/>
  <c r="M59" i="9" s="1"/>
  <c r="Q59" i="9" s="1"/>
  <c r="L10" i="9"/>
  <c r="M10" i="9" s="1"/>
  <c r="Q10" i="9" s="1"/>
  <c r="L36" i="9"/>
  <c r="M36" i="9" s="1"/>
  <c r="Q36" i="9" s="1"/>
  <c r="L45" i="9"/>
  <c r="M45" i="9" s="1"/>
  <c r="Q45" i="9" s="1"/>
  <c r="L53" i="9"/>
  <c r="M53" i="9" s="1"/>
  <c r="Q53" i="9" s="1"/>
  <c r="L61" i="9"/>
  <c r="M61" i="9" s="1"/>
  <c r="Q61" i="9" s="1"/>
  <c r="L70" i="9"/>
  <c r="M70" i="9" s="1"/>
  <c r="Q70" i="9" s="1"/>
  <c r="L82" i="9"/>
  <c r="M82" i="9" s="1"/>
  <c r="Q82" i="9" s="1"/>
  <c r="L111" i="9"/>
  <c r="L112" i="9"/>
  <c r="M112" i="9" s="1"/>
  <c r="Q112" i="9" s="1"/>
  <c r="L122" i="9"/>
  <c r="M122" i="9" s="1"/>
  <c r="Q122" i="9" s="1"/>
  <c r="L133" i="9"/>
  <c r="M133" i="9" s="1"/>
  <c r="Q133" i="9" s="1"/>
  <c r="L141" i="9"/>
  <c r="M141" i="9" s="1"/>
  <c r="Q141" i="9" s="1"/>
  <c r="L150" i="9"/>
  <c r="M150" i="9" s="1"/>
  <c r="Q150" i="9" s="1"/>
  <c r="L191" i="9"/>
  <c r="M191" i="9" s="1"/>
  <c r="Q191" i="9" s="1"/>
  <c r="L215" i="9"/>
  <c r="M215" i="9" s="1"/>
  <c r="Q215" i="9" s="1"/>
  <c r="L227" i="9"/>
  <c r="M227" i="9" s="1"/>
  <c r="Q227" i="9" s="1"/>
  <c r="L244" i="9"/>
  <c r="M244" i="9" s="1"/>
  <c r="Q244" i="9" s="1"/>
  <c r="F246" i="9"/>
  <c r="U96" i="9" l="1"/>
  <c r="V96" i="9" s="1"/>
  <c r="U98" i="9"/>
  <c r="U101" i="9"/>
  <c r="V47" i="9"/>
  <c r="V119" i="9"/>
  <c r="V204" i="9"/>
  <c r="V68" i="9"/>
  <c r="V19" i="9"/>
  <c r="V27" i="9"/>
  <c r="V82" i="9"/>
  <c r="V14" i="9"/>
  <c r="E14" i="17" s="1"/>
  <c r="V148" i="9"/>
  <c r="V36" i="9"/>
  <c r="V211" i="9"/>
  <c r="V150" i="9"/>
  <c r="V25" i="9"/>
  <c r="V203" i="9"/>
  <c r="U15" i="9"/>
  <c r="V140" i="9"/>
  <c r="V84" i="9"/>
  <c r="V83" i="9"/>
  <c r="V144" i="9"/>
  <c r="V65" i="9"/>
  <c r="V62" i="9"/>
  <c r="V116" i="9"/>
  <c r="V134" i="9"/>
  <c r="V66" i="9"/>
  <c r="V132" i="9"/>
  <c r="V52" i="9"/>
  <c r="V227" i="9"/>
  <c r="V18" i="9"/>
  <c r="V39" i="9"/>
  <c r="V42" i="9"/>
  <c r="U21" i="9"/>
  <c r="V147" i="9"/>
  <c r="M119" i="9"/>
  <c r="L128" i="9"/>
  <c r="V137" i="9"/>
  <c r="V228" i="9"/>
  <c r="V122" i="9"/>
  <c r="V53" i="9"/>
  <c r="M18" i="9"/>
  <c r="L21" i="9"/>
  <c r="V243" i="9"/>
  <c r="V20" i="9"/>
  <c r="V242" i="9"/>
  <c r="V33" i="9"/>
  <c r="V238" i="9"/>
  <c r="V97" i="9"/>
  <c r="V136" i="9"/>
  <c r="V156" i="9"/>
  <c r="V124" i="9"/>
  <c r="V155" i="9"/>
  <c r="V215" i="9"/>
  <c r="V10" i="9"/>
  <c r="V184" i="9"/>
  <c r="M132" i="9"/>
  <c r="L143" i="9"/>
  <c r="V81" i="9"/>
  <c r="V50" i="9"/>
  <c r="V139" i="9"/>
  <c r="V223" i="9"/>
  <c r="V169" i="9"/>
  <c r="V41" i="9"/>
  <c r="V46" i="9"/>
  <c r="V48" i="9"/>
  <c r="V75" i="9"/>
  <c r="V123" i="9"/>
  <c r="U143" i="9"/>
  <c r="U128" i="9"/>
  <c r="V141" i="9"/>
  <c r="V70" i="9"/>
  <c r="V55" i="9"/>
  <c r="V44" i="9"/>
  <c r="V64" i="9"/>
  <c r="V51" i="9"/>
  <c r="V138" i="9"/>
  <c r="V56" i="9"/>
  <c r="V126" i="9"/>
  <c r="V160" i="9"/>
  <c r="V217" i="9"/>
  <c r="L151" i="9"/>
  <c r="L152" i="9" s="1"/>
  <c r="M144" i="9"/>
  <c r="V216" i="9"/>
  <c r="V73" i="9"/>
  <c r="V244" i="9"/>
  <c r="V112" i="9"/>
  <c r="V45" i="9"/>
  <c r="V226" i="9"/>
  <c r="V43" i="9"/>
  <c r="V225" i="9"/>
  <c r="V57" i="9"/>
  <c r="V222" i="9"/>
  <c r="V77" i="9"/>
  <c r="M14" i="9"/>
  <c r="L15" i="9"/>
  <c r="V125" i="9"/>
  <c r="V76" i="9"/>
  <c r="V115" i="9"/>
  <c r="V142" i="9"/>
  <c r="U151" i="9"/>
  <c r="U152" i="9" s="1"/>
  <c r="V191" i="9"/>
  <c r="V59" i="9"/>
  <c r="V29" i="9"/>
  <c r="V149" i="9"/>
  <c r="V121" i="9"/>
  <c r="V60" i="9"/>
  <c r="V49" i="9"/>
  <c r="V120" i="9"/>
  <c r="V172" i="9"/>
  <c r="V67" i="9"/>
  <c r="V146" i="9"/>
  <c r="V219" i="9"/>
  <c r="V26" i="9"/>
  <c r="V12" i="9"/>
  <c r="V114" i="9"/>
  <c r="V58" i="9"/>
  <c r="V133" i="9"/>
  <c r="V61" i="9"/>
  <c r="V11" i="9"/>
  <c r="V35" i="9"/>
  <c r="V37" i="9"/>
  <c r="V34" i="9"/>
  <c r="V127" i="9"/>
  <c r="V38" i="9"/>
  <c r="V117" i="9"/>
  <c r="V145" i="9"/>
  <c r="V201" i="9"/>
  <c r="V135" i="9"/>
  <c r="V192" i="9"/>
  <c r="V54" i="9"/>
  <c r="V101" i="9"/>
  <c r="V98" i="9"/>
  <c r="L187" i="9"/>
  <c r="L197" i="9"/>
  <c r="L196" i="9"/>
  <c r="M16" i="9"/>
  <c r="L220" i="9"/>
  <c r="L218" i="9"/>
  <c r="M241" i="9"/>
  <c r="Q241" i="9" s="1"/>
  <c r="M231" i="9"/>
  <c r="Q231" i="9" s="1"/>
  <c r="M206" i="9"/>
  <c r="Q206" i="9" s="1"/>
  <c r="M182" i="9"/>
  <c r="Q182" i="9" s="1"/>
  <c r="M129" i="9"/>
  <c r="M110" i="9"/>
  <c r="Q110" i="9" s="1"/>
  <c r="M109" i="9"/>
  <c r="Q109" i="9" s="1"/>
  <c r="M108" i="9"/>
  <c r="Q108" i="9" s="1"/>
  <c r="M107" i="9"/>
  <c r="Q107" i="9" s="1"/>
  <c r="M106" i="9"/>
  <c r="Q106" i="9" s="1"/>
  <c r="M105" i="9"/>
  <c r="Q105" i="9" s="1"/>
  <c r="M104" i="9"/>
  <c r="Q104" i="9" s="1"/>
  <c r="M103" i="9"/>
  <c r="Q103" i="9" s="1"/>
  <c r="M100" i="9"/>
  <c r="Q100" i="9" s="1"/>
  <c r="M95" i="9"/>
  <c r="Q95" i="9" s="1"/>
  <c r="M94" i="9"/>
  <c r="Q94" i="9" s="1"/>
  <c r="M93" i="9"/>
  <c r="Q93" i="9" s="1"/>
  <c r="M92" i="9"/>
  <c r="Q92" i="9" s="1"/>
  <c r="M91" i="9"/>
  <c r="Q91" i="9" s="1"/>
  <c r="M90" i="9"/>
  <c r="Q90" i="9" s="1"/>
  <c r="M89" i="9"/>
  <c r="Q89" i="9" s="1"/>
  <c r="M85" i="9"/>
  <c r="Q85" i="9" s="1"/>
  <c r="M80" i="9"/>
  <c r="Q80" i="9" s="1"/>
  <c r="M79" i="9"/>
  <c r="Q79" i="9" s="1"/>
  <c r="M69" i="9"/>
  <c r="Q69" i="9" s="1"/>
  <c r="M24" i="9"/>
  <c r="Q24" i="9" s="1"/>
  <c r="M9" i="9"/>
  <c r="Q9" i="9" s="1"/>
  <c r="F15" i="9"/>
  <c r="F17" i="9"/>
  <c r="F21" i="9"/>
  <c r="F63" i="9"/>
  <c r="F102" i="9"/>
  <c r="F111" i="9"/>
  <c r="F118" i="9"/>
  <c r="F128" i="9"/>
  <c r="F130" i="9"/>
  <c r="F143" i="9"/>
  <c r="F151" i="9"/>
  <c r="F165" i="9"/>
  <c r="F176" i="9"/>
  <c r="F188" i="9"/>
  <c r="F193" i="9"/>
  <c r="F221" i="9"/>
  <c r="F229" i="9"/>
  <c r="F232" i="9"/>
  <c r="X11" i="9" l="1"/>
  <c r="E11" i="17"/>
  <c r="I11" i="17" s="1"/>
  <c r="X45" i="9"/>
  <c r="E45" i="17"/>
  <c r="I45" i="17" s="1"/>
  <c r="X70" i="9"/>
  <c r="E70" i="17"/>
  <c r="I70" i="17" s="1"/>
  <c r="X25" i="9"/>
  <c r="E25" i="17"/>
  <c r="I25" i="17" s="1"/>
  <c r="X145" i="9"/>
  <c r="E145" i="17"/>
  <c r="I145" i="17" s="1"/>
  <c r="X61" i="9"/>
  <c r="E61" i="17"/>
  <c r="I61" i="17" s="1"/>
  <c r="X67" i="9"/>
  <c r="E67" i="17"/>
  <c r="I67" i="17" s="1"/>
  <c r="X59" i="9"/>
  <c r="E59" i="17"/>
  <c r="I59" i="17" s="1"/>
  <c r="X112" i="9"/>
  <c r="E112" i="17"/>
  <c r="X126" i="9"/>
  <c r="E126" i="17"/>
  <c r="I126" i="17" s="1"/>
  <c r="X141" i="9"/>
  <c r="E141" i="17"/>
  <c r="I141" i="17" s="1"/>
  <c r="X169" i="9"/>
  <c r="E169" i="17"/>
  <c r="I169" i="17" s="1"/>
  <c r="X10" i="9"/>
  <c r="E10" i="17"/>
  <c r="I10" i="17" s="1"/>
  <c r="X33" i="9"/>
  <c r="E33" i="17"/>
  <c r="X228" i="9"/>
  <c r="E228" i="17"/>
  <c r="I228" i="17" s="1"/>
  <c r="X18" i="9"/>
  <c r="E18" i="17"/>
  <c r="I18" i="17" s="1"/>
  <c r="X65" i="9"/>
  <c r="E65" i="17"/>
  <c r="I65" i="17" s="1"/>
  <c r="X150" i="9"/>
  <c r="E150" i="17"/>
  <c r="I150" i="17" s="1"/>
  <c r="X68" i="9"/>
  <c r="E68" i="17"/>
  <c r="I68" i="17" s="1"/>
  <c r="X19" i="9"/>
  <c r="E19" i="17"/>
  <c r="X117" i="9"/>
  <c r="E117" i="17"/>
  <c r="I117" i="17" s="1"/>
  <c r="X133" i="9"/>
  <c r="E133" i="17"/>
  <c r="I133" i="17" s="1"/>
  <c r="X172" i="9"/>
  <c r="E172" i="17"/>
  <c r="I172" i="17" s="1"/>
  <c r="X191" i="9"/>
  <c r="E191" i="17"/>
  <c r="I191" i="17" s="1"/>
  <c r="X77" i="9"/>
  <c r="E77" i="17"/>
  <c r="I77" i="17" s="1"/>
  <c r="X244" i="9"/>
  <c r="E244" i="17"/>
  <c r="I244" i="17" s="1"/>
  <c r="X56" i="9"/>
  <c r="E56" i="17"/>
  <c r="I56" i="17" s="1"/>
  <c r="X223" i="9"/>
  <c r="E223" i="17"/>
  <c r="I223" i="17" s="1"/>
  <c r="X215" i="9"/>
  <c r="E215" i="17"/>
  <c r="I215" i="17" s="1"/>
  <c r="X242" i="9"/>
  <c r="E242" i="17"/>
  <c r="I242" i="17" s="1"/>
  <c r="X137" i="9"/>
  <c r="E137" i="17"/>
  <c r="I137" i="17" s="1"/>
  <c r="X227" i="9"/>
  <c r="E227" i="17"/>
  <c r="I227" i="17" s="1"/>
  <c r="X144" i="9"/>
  <c r="E144" i="17"/>
  <c r="X211" i="9"/>
  <c r="E211" i="17"/>
  <c r="I211" i="17" s="1"/>
  <c r="X204" i="9"/>
  <c r="E204" i="17"/>
  <c r="I204" i="17" s="1"/>
  <c r="X146" i="9"/>
  <c r="E146" i="17"/>
  <c r="I146" i="17" s="1"/>
  <c r="X160" i="9"/>
  <c r="E160" i="17"/>
  <c r="I160" i="17" s="1"/>
  <c r="X41" i="9"/>
  <c r="E41" i="17"/>
  <c r="I41" i="17" s="1"/>
  <c r="X39" i="9"/>
  <c r="E39" i="17"/>
  <c r="I39" i="17" s="1"/>
  <c r="X98" i="9"/>
  <c r="E98" i="17"/>
  <c r="I98" i="17" s="1"/>
  <c r="X38" i="9"/>
  <c r="E38" i="17"/>
  <c r="I38" i="17" s="1"/>
  <c r="X58" i="9"/>
  <c r="E58" i="17"/>
  <c r="I58" i="17" s="1"/>
  <c r="X120" i="9"/>
  <c r="E120" i="17"/>
  <c r="I120" i="17" s="1"/>
  <c r="X222" i="9"/>
  <c r="E222" i="17"/>
  <c r="X73" i="9"/>
  <c r="E73" i="17"/>
  <c r="I73" i="17" s="1"/>
  <c r="X138" i="9"/>
  <c r="E138" i="17"/>
  <c r="I138" i="17" s="1"/>
  <c r="X139" i="9"/>
  <c r="E139" i="17"/>
  <c r="I139" i="17" s="1"/>
  <c r="X155" i="9"/>
  <c r="E155" i="17"/>
  <c r="I155" i="17" s="1"/>
  <c r="X20" i="9"/>
  <c r="E20" i="17"/>
  <c r="I20" i="17" s="1"/>
  <c r="X52" i="9"/>
  <c r="E52" i="17"/>
  <c r="I52" i="17" s="1"/>
  <c r="X83" i="9"/>
  <c r="E83" i="17"/>
  <c r="I83" i="17" s="1"/>
  <c r="X36" i="9"/>
  <c r="E36" i="17"/>
  <c r="I36" i="17" s="1"/>
  <c r="X119" i="9"/>
  <c r="E119" i="17"/>
  <c r="X62" i="9"/>
  <c r="E62" i="17"/>
  <c r="I62" i="17" s="1"/>
  <c r="X101" i="9"/>
  <c r="E101" i="17"/>
  <c r="I101" i="17" s="1"/>
  <c r="X127" i="9"/>
  <c r="E127" i="17"/>
  <c r="I127" i="17" s="1"/>
  <c r="X114" i="9"/>
  <c r="E114" i="17"/>
  <c r="I114" i="17" s="1"/>
  <c r="X49" i="9"/>
  <c r="E49" i="17"/>
  <c r="I49" i="17" s="1"/>
  <c r="X142" i="9"/>
  <c r="E142" i="17"/>
  <c r="I142" i="17" s="1"/>
  <c r="X57" i="9"/>
  <c r="E57" i="17"/>
  <c r="I57" i="17" s="1"/>
  <c r="X216" i="9"/>
  <c r="E216" i="17"/>
  <c r="I216" i="17" s="1"/>
  <c r="X51" i="9"/>
  <c r="E51" i="17"/>
  <c r="I51" i="17" s="1"/>
  <c r="X123" i="9"/>
  <c r="E123" i="17"/>
  <c r="I123" i="17" s="1"/>
  <c r="X50" i="9"/>
  <c r="E50" i="17"/>
  <c r="I50" i="17" s="1"/>
  <c r="X124" i="9"/>
  <c r="E124" i="17"/>
  <c r="I124" i="17" s="1"/>
  <c r="X243" i="9"/>
  <c r="E243" i="17"/>
  <c r="I243" i="17" s="1"/>
  <c r="X132" i="9"/>
  <c r="E132" i="17"/>
  <c r="X84" i="9"/>
  <c r="E84" i="17"/>
  <c r="I84" i="17" s="1"/>
  <c r="X148" i="9"/>
  <c r="E148" i="17"/>
  <c r="I148" i="17" s="1"/>
  <c r="X47" i="9"/>
  <c r="E47" i="17"/>
  <c r="I47" i="17" s="1"/>
  <c r="X201" i="9"/>
  <c r="E201" i="17"/>
  <c r="I201" i="17" s="1"/>
  <c r="X122" i="9"/>
  <c r="E122" i="17"/>
  <c r="I122" i="17" s="1"/>
  <c r="X54" i="9"/>
  <c r="E54" i="17"/>
  <c r="I54" i="17" s="1"/>
  <c r="X34" i="9"/>
  <c r="E34" i="17"/>
  <c r="I34" i="17" s="1"/>
  <c r="X12" i="9"/>
  <c r="E12" i="17"/>
  <c r="I12" i="17" s="1"/>
  <c r="X60" i="9"/>
  <c r="E60" i="17"/>
  <c r="I60" i="17" s="1"/>
  <c r="X115" i="9"/>
  <c r="E115" i="17"/>
  <c r="I115" i="17" s="1"/>
  <c r="X225" i="9"/>
  <c r="E225" i="17"/>
  <c r="I225" i="17" s="1"/>
  <c r="X64" i="9"/>
  <c r="E64" i="17"/>
  <c r="X75" i="9"/>
  <c r="E75" i="17"/>
  <c r="I75" i="17" s="1"/>
  <c r="X81" i="9"/>
  <c r="E81" i="17"/>
  <c r="I81" i="17" s="1"/>
  <c r="X156" i="9"/>
  <c r="E156" i="17"/>
  <c r="I156" i="17" s="1"/>
  <c r="X147" i="9"/>
  <c r="E147" i="17"/>
  <c r="I147" i="17" s="1"/>
  <c r="X66" i="9"/>
  <c r="E66" i="17"/>
  <c r="I66" i="17" s="1"/>
  <c r="X140" i="9"/>
  <c r="E140" i="17"/>
  <c r="I140" i="17" s="1"/>
  <c r="E15" i="17"/>
  <c r="I14" i="17"/>
  <c r="X29" i="9"/>
  <c r="E29" i="17"/>
  <c r="I29" i="17" s="1"/>
  <c r="X238" i="9"/>
  <c r="E238" i="17"/>
  <c r="I238" i="17" s="1"/>
  <c r="X192" i="9"/>
  <c r="E192" i="17"/>
  <c r="I192" i="17" s="1"/>
  <c r="X37" i="9"/>
  <c r="E37" i="17"/>
  <c r="I37" i="17" s="1"/>
  <c r="X26" i="9"/>
  <c r="E26" i="17"/>
  <c r="I26" i="17" s="1"/>
  <c r="X121" i="9"/>
  <c r="E121" i="17"/>
  <c r="I121" i="17" s="1"/>
  <c r="X76" i="9"/>
  <c r="E76" i="17"/>
  <c r="I76" i="17" s="1"/>
  <c r="X43" i="9"/>
  <c r="E43" i="17"/>
  <c r="I43" i="17" s="1"/>
  <c r="X44" i="9"/>
  <c r="E44" i="17"/>
  <c r="I44" i="17" s="1"/>
  <c r="X48" i="9"/>
  <c r="E48" i="17"/>
  <c r="I48" i="17" s="1"/>
  <c r="X136" i="9"/>
  <c r="E136" i="17"/>
  <c r="I136" i="17" s="1"/>
  <c r="X134" i="9"/>
  <c r="E134" i="17"/>
  <c r="I134" i="17" s="1"/>
  <c r="X82" i="9"/>
  <c r="E82" i="17"/>
  <c r="I82" i="17" s="1"/>
  <c r="X184" i="9"/>
  <c r="E184" i="17"/>
  <c r="X135" i="9"/>
  <c r="E135" i="17"/>
  <c r="I135" i="17" s="1"/>
  <c r="X35" i="9"/>
  <c r="E35" i="17"/>
  <c r="I35" i="17" s="1"/>
  <c r="X219" i="9"/>
  <c r="E219" i="17"/>
  <c r="I219" i="17" s="1"/>
  <c r="X149" i="9"/>
  <c r="E149" i="17"/>
  <c r="I149" i="17" s="1"/>
  <c r="X125" i="9"/>
  <c r="E125" i="17"/>
  <c r="I125" i="17" s="1"/>
  <c r="X226" i="9"/>
  <c r="E226" i="17"/>
  <c r="I226" i="17" s="1"/>
  <c r="X217" i="9"/>
  <c r="E217" i="17"/>
  <c r="I217" i="17" s="1"/>
  <c r="X55" i="9"/>
  <c r="E55" i="17"/>
  <c r="I55" i="17" s="1"/>
  <c r="X46" i="9"/>
  <c r="E46" i="17"/>
  <c r="I46" i="17" s="1"/>
  <c r="X97" i="9"/>
  <c r="E97" i="17"/>
  <c r="I97" i="17" s="1"/>
  <c r="X53" i="9"/>
  <c r="E53" i="17"/>
  <c r="I53" i="17" s="1"/>
  <c r="X42" i="9"/>
  <c r="E42" i="17"/>
  <c r="I42" i="17" s="1"/>
  <c r="X116" i="9"/>
  <c r="E116" i="17"/>
  <c r="I116" i="17" s="1"/>
  <c r="X203" i="9"/>
  <c r="E203" i="17"/>
  <c r="I203" i="17" s="1"/>
  <c r="X27" i="9"/>
  <c r="E27" i="17"/>
  <c r="I27" i="17" s="1"/>
  <c r="X96" i="9"/>
  <c r="E96" i="17"/>
  <c r="I96" i="17" s="1"/>
  <c r="X143" i="9"/>
  <c r="V15" i="9"/>
  <c r="X14" i="9"/>
  <c r="X15" i="9" s="1"/>
  <c r="X151" i="9"/>
  <c r="X128" i="9"/>
  <c r="V21" i="9"/>
  <c r="M143" i="9"/>
  <c r="Q132" i="9"/>
  <c r="Q143" i="9" s="1"/>
  <c r="M15" i="9"/>
  <c r="Q14" i="9"/>
  <c r="Q15" i="9" s="1"/>
  <c r="V151" i="9"/>
  <c r="M128" i="9"/>
  <c r="Q119" i="9"/>
  <c r="Q128" i="9" s="1"/>
  <c r="V128" i="9"/>
  <c r="M151" i="9"/>
  <c r="Q144" i="9"/>
  <c r="Q151" i="9" s="1"/>
  <c r="V143" i="9"/>
  <c r="Q18" i="9"/>
  <c r="Q21" i="9" s="1"/>
  <c r="M21" i="9"/>
  <c r="Q111" i="9"/>
  <c r="M130" i="9"/>
  <c r="Q129" i="9"/>
  <c r="Q130" i="9" s="1"/>
  <c r="M187" i="9"/>
  <c r="Q187" i="9" s="1"/>
  <c r="M17" i="9"/>
  <c r="Q16" i="9"/>
  <c r="Q17" i="9" s="1"/>
  <c r="M196" i="9"/>
  <c r="Q196" i="9" s="1"/>
  <c r="M111" i="9"/>
  <c r="M218" i="9"/>
  <c r="Q218" i="9" s="1"/>
  <c r="M197" i="9"/>
  <c r="Q197" i="9" s="1"/>
  <c r="F177" i="9"/>
  <c r="M220" i="9"/>
  <c r="Q220" i="9" s="1"/>
  <c r="T100" i="9"/>
  <c r="U100" i="9" s="1"/>
  <c r="T90" i="9"/>
  <c r="U90" i="9" s="1"/>
  <c r="T94" i="9"/>
  <c r="U94" i="9" s="1"/>
  <c r="T107" i="9"/>
  <c r="U107" i="9" s="1"/>
  <c r="T106" i="9"/>
  <c r="U106" i="9" s="1"/>
  <c r="T85" i="9"/>
  <c r="U85" i="9" s="1"/>
  <c r="T91" i="9"/>
  <c r="T95" i="9"/>
  <c r="U95" i="9" s="1"/>
  <c r="T104" i="9"/>
  <c r="U104" i="9" s="1"/>
  <c r="T108" i="9"/>
  <c r="U108" i="9" s="1"/>
  <c r="T206" i="9"/>
  <c r="U206" i="9" s="1"/>
  <c r="T93" i="9"/>
  <c r="T110" i="9"/>
  <c r="U110" i="9" s="1"/>
  <c r="T182" i="9"/>
  <c r="U182" i="9" s="1"/>
  <c r="T92" i="9"/>
  <c r="U92" i="9" s="1"/>
  <c r="T105" i="9"/>
  <c r="U105" i="9" s="1"/>
  <c r="T109" i="9"/>
  <c r="U109" i="9" s="1"/>
  <c r="T196" i="9"/>
  <c r="U196" i="9" s="1"/>
  <c r="T197" i="9"/>
  <c r="U197" i="9" s="1"/>
  <c r="T187" i="9"/>
  <c r="U187" i="9" s="1"/>
  <c r="F152" i="9"/>
  <c r="L200" i="9"/>
  <c r="M200" i="9" s="1"/>
  <c r="Q200" i="9" s="1"/>
  <c r="E246" i="9"/>
  <c r="F131" i="9"/>
  <c r="K42" i="17" l="1"/>
  <c r="E42" i="18"/>
  <c r="I42" i="18" s="1"/>
  <c r="K121" i="17"/>
  <c r="E121" i="18"/>
  <c r="I121" i="18" s="1"/>
  <c r="E122" i="18"/>
  <c r="I122" i="18" s="1"/>
  <c r="K122" i="17"/>
  <c r="E155" i="18"/>
  <c r="I155" i="18" s="1"/>
  <c r="K155" i="17"/>
  <c r="I222" i="17"/>
  <c r="K146" i="17"/>
  <c r="E146" i="18"/>
  <c r="I146" i="18" s="1"/>
  <c r="E169" i="18"/>
  <c r="I169" i="18" s="1"/>
  <c r="K169" i="17"/>
  <c r="K59" i="17"/>
  <c r="E59" i="18"/>
  <c r="I59" i="18" s="1"/>
  <c r="K25" i="17"/>
  <c r="E25" i="18"/>
  <c r="I25" i="18" s="1"/>
  <c r="X21" i="9"/>
  <c r="E149" i="18"/>
  <c r="I149" i="18" s="1"/>
  <c r="K149" i="17"/>
  <c r="E75" i="18"/>
  <c r="I75" i="18" s="1"/>
  <c r="K75" i="17"/>
  <c r="K36" i="17"/>
  <c r="E36" i="18"/>
  <c r="I36" i="18" s="1"/>
  <c r="E227" i="18"/>
  <c r="I227" i="18" s="1"/>
  <c r="K227" i="17"/>
  <c r="K27" i="17"/>
  <c r="E27" i="18"/>
  <c r="I27" i="18" s="1"/>
  <c r="K53" i="17"/>
  <c r="E53" i="18"/>
  <c r="I53" i="18" s="1"/>
  <c r="K219" i="17"/>
  <c r="E219" i="18"/>
  <c r="I219" i="18" s="1"/>
  <c r="K82" i="17"/>
  <c r="E82" i="18"/>
  <c r="I82" i="18" s="1"/>
  <c r="K26" i="17"/>
  <c r="E26" i="18"/>
  <c r="I26" i="18" s="1"/>
  <c r="E29" i="18"/>
  <c r="I29" i="18" s="1"/>
  <c r="K29" i="17"/>
  <c r="E147" i="18"/>
  <c r="K147" i="17"/>
  <c r="I64" i="17"/>
  <c r="E12" i="18"/>
  <c r="I12" i="18" s="1"/>
  <c r="K12" i="17"/>
  <c r="E201" i="18"/>
  <c r="I201" i="18" s="1"/>
  <c r="K201" i="17"/>
  <c r="E143" i="17"/>
  <c r="I132" i="17"/>
  <c r="E123" i="18"/>
  <c r="I123" i="18" s="1"/>
  <c r="K123" i="17"/>
  <c r="E142" i="18"/>
  <c r="I142" i="18" s="1"/>
  <c r="K142" i="17"/>
  <c r="E101" i="18"/>
  <c r="I101" i="18" s="1"/>
  <c r="K101" i="17"/>
  <c r="E83" i="18"/>
  <c r="I83" i="18" s="1"/>
  <c r="K83" i="17"/>
  <c r="E139" i="18"/>
  <c r="I139" i="18" s="1"/>
  <c r="K139" i="17"/>
  <c r="K120" i="17"/>
  <c r="E120" i="18"/>
  <c r="I120" i="18" s="1"/>
  <c r="E39" i="18"/>
  <c r="I39" i="18" s="1"/>
  <c r="K39" i="17"/>
  <c r="E204" i="18"/>
  <c r="I204" i="18" s="1"/>
  <c r="K204" i="17"/>
  <c r="K137" i="17"/>
  <c r="E137" i="18"/>
  <c r="I137" i="18" s="1"/>
  <c r="K56" i="17"/>
  <c r="E56" i="18"/>
  <c r="I56" i="18" s="1"/>
  <c r="E172" i="18"/>
  <c r="I172" i="18" s="1"/>
  <c r="K172" i="17"/>
  <c r="K68" i="17"/>
  <c r="E68" i="18"/>
  <c r="I68" i="18" s="1"/>
  <c r="K228" i="17"/>
  <c r="E228" i="18"/>
  <c r="I228" i="18" s="1"/>
  <c r="K141" i="17"/>
  <c r="E141" i="18"/>
  <c r="I141" i="18" s="1"/>
  <c r="E67" i="18"/>
  <c r="I67" i="18" s="1"/>
  <c r="K67" i="17"/>
  <c r="K70" i="17"/>
  <c r="E70" i="18"/>
  <c r="I70" i="18" s="1"/>
  <c r="K96" i="17"/>
  <c r="E96" i="18"/>
  <c r="I96" i="18" s="1"/>
  <c r="K66" i="17"/>
  <c r="E66" i="18"/>
  <c r="E57" i="18"/>
  <c r="I57" i="18" s="1"/>
  <c r="K57" i="17"/>
  <c r="K98" i="17"/>
  <c r="E98" i="18"/>
  <c r="I98" i="18" s="1"/>
  <c r="E217" i="18"/>
  <c r="I217" i="18" s="1"/>
  <c r="K217" i="17"/>
  <c r="K44" i="17"/>
  <c r="E44" i="18"/>
  <c r="I44" i="18" s="1"/>
  <c r="E55" i="18"/>
  <c r="I55" i="18" s="1"/>
  <c r="K55" i="17"/>
  <c r="K60" i="17"/>
  <c r="E60" i="18"/>
  <c r="I60" i="18" s="1"/>
  <c r="K223" i="17"/>
  <c r="E223" i="18"/>
  <c r="I223" i="18" s="1"/>
  <c r="E203" i="18"/>
  <c r="I203" i="18" s="1"/>
  <c r="K203" i="17"/>
  <c r="E226" i="18"/>
  <c r="I226" i="18" s="1"/>
  <c r="K226" i="17"/>
  <c r="E134" i="18"/>
  <c r="I134" i="18" s="1"/>
  <c r="K134" i="17"/>
  <c r="K37" i="17"/>
  <c r="E37" i="18"/>
  <c r="I37" i="18" s="1"/>
  <c r="K156" i="17"/>
  <c r="E156" i="18"/>
  <c r="I156" i="18" s="1"/>
  <c r="E225" i="18"/>
  <c r="I225" i="18" s="1"/>
  <c r="K225" i="17"/>
  <c r="K34" i="17"/>
  <c r="E34" i="18"/>
  <c r="I34" i="18" s="1"/>
  <c r="E47" i="18"/>
  <c r="I47" i="18" s="1"/>
  <c r="K47" i="17"/>
  <c r="K243" i="17"/>
  <c r="E243" i="18"/>
  <c r="I243" i="18" s="1"/>
  <c r="K51" i="17"/>
  <c r="E51" i="18"/>
  <c r="I51" i="18" s="1"/>
  <c r="E49" i="18"/>
  <c r="I49" i="18" s="1"/>
  <c r="K49" i="17"/>
  <c r="K62" i="17"/>
  <c r="E62" i="18"/>
  <c r="I62" i="18" s="1"/>
  <c r="K52" i="17"/>
  <c r="E52" i="18"/>
  <c r="I52" i="18" s="1"/>
  <c r="K138" i="17"/>
  <c r="E138" i="18"/>
  <c r="K58" i="17"/>
  <c r="E58" i="18"/>
  <c r="I58" i="18" s="1"/>
  <c r="E41" i="18"/>
  <c r="I41" i="18" s="1"/>
  <c r="K41" i="17"/>
  <c r="K211" i="17"/>
  <c r="E211" i="18"/>
  <c r="I211" i="18" s="1"/>
  <c r="K242" i="17"/>
  <c r="E242" i="18"/>
  <c r="I242" i="18" s="1"/>
  <c r="K244" i="17"/>
  <c r="E244" i="18"/>
  <c r="I244" i="18" s="1"/>
  <c r="E133" i="18"/>
  <c r="I133" i="18" s="1"/>
  <c r="K133" i="17"/>
  <c r="E150" i="18"/>
  <c r="I150" i="18" s="1"/>
  <c r="K150" i="17"/>
  <c r="I33" i="17"/>
  <c r="K126" i="17"/>
  <c r="E126" i="18"/>
  <c r="I126" i="18" s="1"/>
  <c r="K61" i="17"/>
  <c r="E61" i="18"/>
  <c r="I61" i="18" s="1"/>
  <c r="K45" i="17"/>
  <c r="E45" i="18"/>
  <c r="I45" i="18" s="1"/>
  <c r="E238" i="18"/>
  <c r="I238" i="18" s="1"/>
  <c r="K238" i="17"/>
  <c r="K127" i="17"/>
  <c r="E127" i="18"/>
  <c r="I127" i="18" s="1"/>
  <c r="E21" i="17"/>
  <c r="I19" i="17"/>
  <c r="K97" i="17"/>
  <c r="E97" i="18"/>
  <c r="I97" i="18" s="1"/>
  <c r="K35" i="17"/>
  <c r="E35" i="18"/>
  <c r="I35" i="18" s="1"/>
  <c r="K43" i="17"/>
  <c r="E43" i="18"/>
  <c r="I43" i="18" s="1"/>
  <c r="E14" i="18"/>
  <c r="I15" i="17"/>
  <c r="K14" i="17"/>
  <c r="K15" i="17" s="1"/>
  <c r="I184" i="17"/>
  <c r="K84" i="17"/>
  <c r="E84" i="18"/>
  <c r="I84" i="18" s="1"/>
  <c r="E18" i="18"/>
  <c r="I18" i="18" s="1"/>
  <c r="I21" i="17"/>
  <c r="K18" i="17"/>
  <c r="K116" i="17"/>
  <c r="E116" i="18"/>
  <c r="I116" i="18" s="1"/>
  <c r="K46" i="17"/>
  <c r="E46" i="18"/>
  <c r="I46" i="18" s="1"/>
  <c r="K125" i="17"/>
  <c r="E125" i="18"/>
  <c r="I125" i="18" s="1"/>
  <c r="K136" i="17"/>
  <c r="E136" i="18"/>
  <c r="I136" i="18" s="1"/>
  <c r="K76" i="17"/>
  <c r="E76" i="18"/>
  <c r="I76" i="18" s="1"/>
  <c r="K192" i="17"/>
  <c r="E192" i="18"/>
  <c r="I192" i="18" s="1"/>
  <c r="E140" i="18"/>
  <c r="I140" i="18" s="1"/>
  <c r="K140" i="17"/>
  <c r="K81" i="17"/>
  <c r="E81" i="18"/>
  <c r="I81" i="18" s="1"/>
  <c r="K115" i="17"/>
  <c r="E115" i="18"/>
  <c r="I115" i="18" s="1"/>
  <c r="K54" i="17"/>
  <c r="E54" i="18"/>
  <c r="I54" i="18" s="1"/>
  <c r="E148" i="18"/>
  <c r="I148" i="18" s="1"/>
  <c r="K148" i="17"/>
  <c r="K124" i="17"/>
  <c r="E124" i="18"/>
  <c r="I124" i="18" s="1"/>
  <c r="E216" i="18"/>
  <c r="I216" i="18" s="1"/>
  <c r="K216" i="17"/>
  <c r="K114" i="17"/>
  <c r="E114" i="18"/>
  <c r="I114" i="18" s="1"/>
  <c r="E128" i="17"/>
  <c r="I119" i="17"/>
  <c r="K20" i="17"/>
  <c r="E20" i="18"/>
  <c r="I20" i="18" s="1"/>
  <c r="K73" i="17"/>
  <c r="E73" i="18"/>
  <c r="I73" i="18" s="1"/>
  <c r="K38" i="17"/>
  <c r="E38" i="18"/>
  <c r="I38" i="18" s="1"/>
  <c r="E160" i="18"/>
  <c r="I160" i="18" s="1"/>
  <c r="K160" i="17"/>
  <c r="E151" i="17"/>
  <c r="I144" i="17"/>
  <c r="E215" i="18"/>
  <c r="I215" i="18" s="1"/>
  <c r="K215" i="17"/>
  <c r="E77" i="18"/>
  <c r="I77" i="18" s="1"/>
  <c r="K77" i="17"/>
  <c r="K117" i="17"/>
  <c r="E117" i="18"/>
  <c r="I117" i="18" s="1"/>
  <c r="K65" i="17"/>
  <c r="E65" i="18"/>
  <c r="I65" i="18" s="1"/>
  <c r="K10" i="17"/>
  <c r="E10" i="18"/>
  <c r="I10" i="18" s="1"/>
  <c r="I112" i="17"/>
  <c r="K145" i="17"/>
  <c r="E145" i="18"/>
  <c r="I145" i="18" s="1"/>
  <c r="K11" i="17"/>
  <c r="E11" i="18"/>
  <c r="K48" i="17"/>
  <c r="E48" i="18"/>
  <c r="I48" i="18" s="1"/>
  <c r="K50" i="17"/>
  <c r="E50" i="18"/>
  <c r="I50" i="18" s="1"/>
  <c r="E191" i="18"/>
  <c r="I191" i="18" s="1"/>
  <c r="K191" i="17"/>
  <c r="E135" i="18"/>
  <c r="I135" i="18" s="1"/>
  <c r="K135" i="17"/>
  <c r="X152" i="9"/>
  <c r="U93" i="9"/>
  <c r="U91" i="9"/>
  <c r="V152" i="9"/>
  <c r="M152" i="9"/>
  <c r="Q152" i="9"/>
  <c r="V220" i="9"/>
  <c r="V218" i="9"/>
  <c r="V80" i="9"/>
  <c r="L189" i="9"/>
  <c r="L230" i="9"/>
  <c r="L245" i="9"/>
  <c r="M245" i="9" s="1"/>
  <c r="Q245" i="9" s="1"/>
  <c r="V69" i="9"/>
  <c r="V9" i="9"/>
  <c r="V241" i="9"/>
  <c r="V24" i="9"/>
  <c r="V79" i="9"/>
  <c r="V93" i="9"/>
  <c r="V91" i="9"/>
  <c r="U17" i="9"/>
  <c r="V231" i="9"/>
  <c r="V16" i="9"/>
  <c r="E16" i="17" s="1"/>
  <c r="T103" i="9"/>
  <c r="T89" i="9"/>
  <c r="T129" i="9"/>
  <c r="K160" i="18" l="1"/>
  <c r="E160" i="19"/>
  <c r="I160" i="19" s="1"/>
  <c r="K160" i="19" s="1"/>
  <c r="K204" i="18"/>
  <c r="E204" i="19"/>
  <c r="I204" i="19" s="1"/>
  <c r="K204" i="19" s="1"/>
  <c r="K50" i="18"/>
  <c r="E50" i="19"/>
  <c r="I50" i="19" s="1"/>
  <c r="K50" i="19" s="1"/>
  <c r="E112" i="18"/>
  <c r="K112" i="17"/>
  <c r="K38" i="18"/>
  <c r="E38" i="19"/>
  <c r="I38" i="19" s="1"/>
  <c r="K38" i="19" s="1"/>
  <c r="K114" i="18"/>
  <c r="E114" i="19"/>
  <c r="I114" i="19" s="1"/>
  <c r="K114" i="19" s="1"/>
  <c r="K54" i="18"/>
  <c r="E54" i="19"/>
  <c r="I54" i="19" s="1"/>
  <c r="K54" i="19" s="1"/>
  <c r="K192" i="18"/>
  <c r="E192" i="19"/>
  <c r="I192" i="19" s="1"/>
  <c r="K192" i="19" s="1"/>
  <c r="K46" i="18"/>
  <c r="E46" i="19"/>
  <c r="I46" i="19" s="1"/>
  <c r="K46" i="19" s="1"/>
  <c r="K35" i="18"/>
  <c r="E35" i="19"/>
  <c r="I35" i="19" s="1"/>
  <c r="K35" i="19" s="1"/>
  <c r="E33" i="18"/>
  <c r="K33" i="17"/>
  <c r="K242" i="18"/>
  <c r="E242" i="19"/>
  <c r="I242" i="19" s="1"/>
  <c r="K242" i="19" s="1"/>
  <c r="I138" i="18"/>
  <c r="K51" i="18"/>
  <c r="E51" i="19"/>
  <c r="I51" i="19" s="1"/>
  <c r="K51" i="19" s="1"/>
  <c r="K53" i="18"/>
  <c r="E53" i="19"/>
  <c r="I53" i="19" s="1"/>
  <c r="K53" i="19" s="1"/>
  <c r="K155" i="18"/>
  <c r="E155" i="19"/>
  <c r="I155" i="19" s="1"/>
  <c r="K155" i="19" s="1"/>
  <c r="K49" i="18"/>
  <c r="E49" i="19"/>
  <c r="I49" i="19" s="1"/>
  <c r="K49" i="19" s="1"/>
  <c r="K59" i="18"/>
  <c r="E59" i="19"/>
  <c r="I59" i="19" s="1"/>
  <c r="K59" i="19" s="1"/>
  <c r="X91" i="9"/>
  <c r="E91" i="17"/>
  <c r="I91" i="17" s="1"/>
  <c r="K77" i="18"/>
  <c r="E77" i="19"/>
  <c r="I77" i="19" s="1"/>
  <c r="K77" i="19" s="1"/>
  <c r="E184" i="18"/>
  <c r="I184" i="18" s="1"/>
  <c r="K184" i="17"/>
  <c r="K238" i="18"/>
  <c r="E238" i="19"/>
  <c r="I238" i="19" s="1"/>
  <c r="K238" i="19" s="1"/>
  <c r="K225" i="18"/>
  <c r="E225" i="19"/>
  <c r="I225" i="19" s="1"/>
  <c r="K225" i="19" s="1"/>
  <c r="K226" i="18"/>
  <c r="E226" i="19"/>
  <c r="I226" i="19" s="1"/>
  <c r="K226" i="19" s="1"/>
  <c r="K55" i="18"/>
  <c r="E55" i="19"/>
  <c r="I55" i="19" s="1"/>
  <c r="K55" i="19" s="1"/>
  <c r="K57" i="18"/>
  <c r="E57" i="19"/>
  <c r="I57" i="19" s="1"/>
  <c r="K57" i="19" s="1"/>
  <c r="K67" i="18"/>
  <c r="E67" i="19"/>
  <c r="I67" i="19" s="1"/>
  <c r="K67" i="19" s="1"/>
  <c r="K172" i="18"/>
  <c r="E172" i="19"/>
  <c r="I172" i="19" s="1"/>
  <c r="K172" i="19" s="1"/>
  <c r="E39" i="19"/>
  <c r="I39" i="19" s="1"/>
  <c r="K39" i="19" s="1"/>
  <c r="K39" i="18"/>
  <c r="K101" i="18"/>
  <c r="E101" i="19"/>
  <c r="I101" i="19" s="1"/>
  <c r="K101" i="19" s="1"/>
  <c r="K201" i="18"/>
  <c r="E201" i="19"/>
  <c r="I201" i="19" s="1"/>
  <c r="K201" i="19" s="1"/>
  <c r="K29" i="18"/>
  <c r="E29" i="19"/>
  <c r="I29" i="19" s="1"/>
  <c r="K29" i="19" s="1"/>
  <c r="K75" i="18"/>
  <c r="E75" i="19"/>
  <c r="I75" i="19" s="1"/>
  <c r="K75" i="19" s="1"/>
  <c r="K148" i="18"/>
  <c r="E148" i="19"/>
  <c r="I148" i="19" s="1"/>
  <c r="K148" i="19" s="1"/>
  <c r="K48" i="18"/>
  <c r="E48" i="19"/>
  <c r="I48" i="19" s="1"/>
  <c r="K48" i="19" s="1"/>
  <c r="K10" i="18"/>
  <c r="E10" i="19"/>
  <c r="I10" i="19" s="1"/>
  <c r="K10" i="19" s="1"/>
  <c r="K73" i="18"/>
  <c r="E73" i="19"/>
  <c r="I73" i="19" s="1"/>
  <c r="K73" i="19" s="1"/>
  <c r="K115" i="18"/>
  <c r="E115" i="19"/>
  <c r="I115" i="19" s="1"/>
  <c r="K115" i="19" s="1"/>
  <c r="K76" i="18"/>
  <c r="E76" i="19"/>
  <c r="I76" i="19" s="1"/>
  <c r="K76" i="19" s="1"/>
  <c r="K116" i="18"/>
  <c r="E116" i="19"/>
  <c r="I116" i="19" s="1"/>
  <c r="K116" i="19" s="1"/>
  <c r="K97" i="18"/>
  <c r="E97" i="19"/>
  <c r="I97" i="19" s="1"/>
  <c r="K97" i="19" s="1"/>
  <c r="K45" i="18"/>
  <c r="E45" i="19"/>
  <c r="I45" i="19" s="1"/>
  <c r="K45" i="19" s="1"/>
  <c r="K211" i="18"/>
  <c r="E211" i="19"/>
  <c r="I211" i="19" s="1"/>
  <c r="K211" i="19" s="1"/>
  <c r="K52" i="18"/>
  <c r="E52" i="19"/>
  <c r="I52" i="19" s="1"/>
  <c r="K52" i="19" s="1"/>
  <c r="K243" i="18"/>
  <c r="E243" i="19"/>
  <c r="I243" i="19" s="1"/>
  <c r="K243" i="19" s="1"/>
  <c r="K156" i="18"/>
  <c r="E156" i="19"/>
  <c r="I156" i="19" s="1"/>
  <c r="K156" i="19" s="1"/>
  <c r="K44" i="18"/>
  <c r="E44" i="19"/>
  <c r="I44" i="19" s="1"/>
  <c r="K44" i="19" s="1"/>
  <c r="I66" i="18"/>
  <c r="K141" i="18"/>
  <c r="E141" i="19"/>
  <c r="I141" i="19" s="1"/>
  <c r="K141" i="19" s="1"/>
  <c r="K56" i="18"/>
  <c r="E56" i="19"/>
  <c r="I56" i="19" s="1"/>
  <c r="K56" i="19" s="1"/>
  <c r="K120" i="18"/>
  <c r="E120" i="19"/>
  <c r="I120" i="19" s="1"/>
  <c r="K120" i="19" s="1"/>
  <c r="K26" i="18"/>
  <c r="E26" i="19"/>
  <c r="I26" i="19" s="1"/>
  <c r="K26" i="19" s="1"/>
  <c r="K27" i="18"/>
  <c r="E27" i="19"/>
  <c r="I27" i="19" s="1"/>
  <c r="K27" i="19" s="1"/>
  <c r="K169" i="18"/>
  <c r="E169" i="19"/>
  <c r="I169" i="19" s="1"/>
  <c r="K169" i="19" s="1"/>
  <c r="K122" i="18"/>
  <c r="E122" i="19"/>
  <c r="I122" i="19" s="1"/>
  <c r="K122" i="19" s="1"/>
  <c r="X69" i="9"/>
  <c r="E69" i="17"/>
  <c r="K140" i="18"/>
  <c r="E140" i="19"/>
  <c r="I140" i="19" s="1"/>
  <c r="K140" i="19" s="1"/>
  <c r="K215" i="18"/>
  <c r="E215" i="19"/>
  <c r="I215" i="19" s="1"/>
  <c r="K215" i="19" s="1"/>
  <c r="K216" i="18"/>
  <c r="E216" i="19"/>
  <c r="I216" i="19" s="1"/>
  <c r="K216" i="19" s="1"/>
  <c r="K150" i="18"/>
  <c r="E150" i="19"/>
  <c r="I150" i="19" s="1"/>
  <c r="K150" i="19" s="1"/>
  <c r="K203" i="18"/>
  <c r="E203" i="19"/>
  <c r="I203" i="19" s="1"/>
  <c r="K203" i="19" s="1"/>
  <c r="K142" i="18"/>
  <c r="E142" i="19"/>
  <c r="I142" i="19" s="1"/>
  <c r="K142" i="19" s="1"/>
  <c r="K12" i="18"/>
  <c r="E12" i="19"/>
  <c r="I12" i="19" s="1"/>
  <c r="K12" i="19" s="1"/>
  <c r="K149" i="18"/>
  <c r="E149" i="19"/>
  <c r="I149" i="19" s="1"/>
  <c r="K149" i="19" s="1"/>
  <c r="K146" i="18"/>
  <c r="E146" i="19"/>
  <c r="I146" i="19" s="1"/>
  <c r="K146" i="19" s="1"/>
  <c r="K121" i="18"/>
  <c r="E121" i="19"/>
  <c r="I121" i="19" s="1"/>
  <c r="K121" i="19" s="1"/>
  <c r="X93" i="9"/>
  <c r="E93" i="17"/>
  <c r="I93" i="17" s="1"/>
  <c r="X80" i="9"/>
  <c r="E80" i="17"/>
  <c r="I80" i="17" s="1"/>
  <c r="X24" i="9"/>
  <c r="E24" i="17"/>
  <c r="I24" i="17" s="1"/>
  <c r="X218" i="9"/>
  <c r="E218" i="17"/>
  <c r="I218" i="17" s="1"/>
  <c r="I11" i="18"/>
  <c r="K65" i="18"/>
  <c r="E65" i="19"/>
  <c r="I65" i="19" s="1"/>
  <c r="K65" i="19" s="1"/>
  <c r="E144" i="18"/>
  <c r="I144" i="18" s="1"/>
  <c r="K144" i="17"/>
  <c r="I151" i="17"/>
  <c r="K20" i="18"/>
  <c r="E20" i="19"/>
  <c r="I20" i="19" s="1"/>
  <c r="K20" i="19" s="1"/>
  <c r="K124" i="18"/>
  <c r="E124" i="19"/>
  <c r="I124" i="19" s="1"/>
  <c r="K124" i="19" s="1"/>
  <c r="K81" i="18"/>
  <c r="E81" i="19"/>
  <c r="I81" i="19" s="1"/>
  <c r="K81" i="19" s="1"/>
  <c r="K136" i="18"/>
  <c r="E136" i="19"/>
  <c r="I136" i="19" s="1"/>
  <c r="K136" i="19" s="1"/>
  <c r="K19" i="17"/>
  <c r="K21" i="17" s="1"/>
  <c r="E19" i="18"/>
  <c r="K61" i="18"/>
  <c r="E61" i="19"/>
  <c r="I61" i="19" s="1"/>
  <c r="K61" i="19" s="1"/>
  <c r="K62" i="18"/>
  <c r="E62" i="19"/>
  <c r="I62" i="19" s="1"/>
  <c r="K62" i="19" s="1"/>
  <c r="K37" i="18"/>
  <c r="E37" i="19"/>
  <c r="I37" i="19" s="1"/>
  <c r="K37" i="19" s="1"/>
  <c r="K223" i="18"/>
  <c r="E223" i="19"/>
  <c r="I223" i="19" s="1"/>
  <c r="K223" i="19" s="1"/>
  <c r="K96" i="18"/>
  <c r="E96" i="19"/>
  <c r="I96" i="19" s="1"/>
  <c r="K96" i="19" s="1"/>
  <c r="K228" i="18"/>
  <c r="E228" i="19"/>
  <c r="I228" i="19" s="1"/>
  <c r="K228" i="19" s="1"/>
  <c r="K137" i="18"/>
  <c r="E137" i="19"/>
  <c r="I137" i="19" s="1"/>
  <c r="K137" i="19" s="1"/>
  <c r="E64" i="18"/>
  <c r="I64" i="18" s="1"/>
  <c r="K64" i="17"/>
  <c r="K82" i="18"/>
  <c r="E82" i="19"/>
  <c r="I82" i="19" s="1"/>
  <c r="K82" i="19" s="1"/>
  <c r="X231" i="9"/>
  <c r="E231" i="17"/>
  <c r="I231" i="17" s="1"/>
  <c r="K84" i="18"/>
  <c r="E84" i="19"/>
  <c r="I84" i="19" s="1"/>
  <c r="K84" i="19" s="1"/>
  <c r="K134" i="18"/>
  <c r="E134" i="19"/>
  <c r="I134" i="19" s="1"/>
  <c r="K134" i="19" s="1"/>
  <c r="E151" i="18"/>
  <c r="I147" i="18"/>
  <c r="X79" i="9"/>
  <c r="E79" i="17"/>
  <c r="I79" i="17" s="1"/>
  <c r="X241" i="9"/>
  <c r="E241" i="17"/>
  <c r="I241" i="17" s="1"/>
  <c r="X220" i="9"/>
  <c r="E220" i="17"/>
  <c r="I220" i="17" s="1"/>
  <c r="K135" i="18"/>
  <c r="E135" i="19"/>
  <c r="I135" i="19" s="1"/>
  <c r="K135" i="19" s="1"/>
  <c r="E152" i="17"/>
  <c r="E15" i="18"/>
  <c r="I14" i="18"/>
  <c r="K133" i="18"/>
  <c r="E133" i="19"/>
  <c r="I133" i="19" s="1"/>
  <c r="K133" i="19" s="1"/>
  <c r="K41" i="18"/>
  <c r="E41" i="19"/>
  <c r="I41" i="19" s="1"/>
  <c r="K41" i="19" s="1"/>
  <c r="K47" i="18"/>
  <c r="E47" i="19"/>
  <c r="I47" i="19" s="1"/>
  <c r="K47" i="19" s="1"/>
  <c r="K217" i="18"/>
  <c r="E217" i="19"/>
  <c r="I217" i="19" s="1"/>
  <c r="K217" i="19" s="1"/>
  <c r="K139" i="18"/>
  <c r="E139" i="19"/>
  <c r="I139" i="19" s="1"/>
  <c r="K139" i="19" s="1"/>
  <c r="K123" i="18"/>
  <c r="E123" i="19"/>
  <c r="I123" i="19" s="1"/>
  <c r="K123" i="19" s="1"/>
  <c r="K227" i="18"/>
  <c r="E227" i="19"/>
  <c r="I227" i="19" s="1"/>
  <c r="K227" i="19" s="1"/>
  <c r="K25" i="18"/>
  <c r="E25" i="19"/>
  <c r="I25" i="19" s="1"/>
  <c r="K25" i="19" s="1"/>
  <c r="E222" i="18"/>
  <c r="K222" i="17"/>
  <c r="K42" i="18"/>
  <c r="E42" i="19"/>
  <c r="I42" i="19" s="1"/>
  <c r="K42" i="19" s="1"/>
  <c r="K191" i="18"/>
  <c r="E191" i="19"/>
  <c r="I191" i="19" s="1"/>
  <c r="K191" i="19" s="1"/>
  <c r="K83" i="18"/>
  <c r="E83" i="19"/>
  <c r="I83" i="19" s="1"/>
  <c r="K83" i="19" s="1"/>
  <c r="E17" i="17"/>
  <c r="I16" i="17"/>
  <c r="X9" i="9"/>
  <c r="E9" i="17"/>
  <c r="I9" i="17" s="1"/>
  <c r="K145" i="18"/>
  <c r="E145" i="19"/>
  <c r="I145" i="19" s="1"/>
  <c r="K145" i="19" s="1"/>
  <c r="K117" i="18"/>
  <c r="E117" i="19"/>
  <c r="I117" i="19" s="1"/>
  <c r="K117" i="19" s="1"/>
  <c r="E119" i="18"/>
  <c r="I128" i="17"/>
  <c r="K119" i="17"/>
  <c r="K128" i="17" s="1"/>
  <c r="K125" i="18"/>
  <c r="E125" i="19"/>
  <c r="I125" i="19" s="1"/>
  <c r="K125" i="19" s="1"/>
  <c r="E18" i="19"/>
  <c r="I18" i="19" s="1"/>
  <c r="K18" i="18"/>
  <c r="K43" i="18"/>
  <c r="E43" i="19"/>
  <c r="I43" i="19" s="1"/>
  <c r="K43" i="19" s="1"/>
  <c r="K127" i="18"/>
  <c r="E127" i="19"/>
  <c r="I127" i="19" s="1"/>
  <c r="K127" i="19" s="1"/>
  <c r="K126" i="18"/>
  <c r="E126" i="19"/>
  <c r="I126" i="19" s="1"/>
  <c r="K126" i="19" s="1"/>
  <c r="K244" i="18"/>
  <c r="E244" i="19"/>
  <c r="I244" i="19" s="1"/>
  <c r="K244" i="19" s="1"/>
  <c r="K58" i="18"/>
  <c r="E58" i="19"/>
  <c r="I58" i="19" s="1"/>
  <c r="K58" i="19" s="1"/>
  <c r="K34" i="18"/>
  <c r="E34" i="19"/>
  <c r="I34" i="19" s="1"/>
  <c r="K34" i="19" s="1"/>
  <c r="K60" i="18"/>
  <c r="E60" i="19"/>
  <c r="I60" i="19" s="1"/>
  <c r="K60" i="19" s="1"/>
  <c r="K98" i="18"/>
  <c r="E98" i="19"/>
  <c r="I98" i="19" s="1"/>
  <c r="K98" i="19" s="1"/>
  <c r="K70" i="18"/>
  <c r="E70" i="19"/>
  <c r="I70" i="19" s="1"/>
  <c r="K70" i="19" s="1"/>
  <c r="K68" i="18"/>
  <c r="E68" i="19"/>
  <c r="I68" i="19" s="1"/>
  <c r="K68" i="19" s="1"/>
  <c r="E132" i="18"/>
  <c r="I132" i="18" s="1"/>
  <c r="I143" i="17"/>
  <c r="K132" i="17"/>
  <c r="K143" i="17" s="1"/>
  <c r="K151" i="17"/>
  <c r="K219" i="18"/>
  <c r="E219" i="19"/>
  <c r="I219" i="19" s="1"/>
  <c r="K219" i="19" s="1"/>
  <c r="K36" i="18"/>
  <c r="E36" i="19"/>
  <c r="I36" i="19" s="1"/>
  <c r="K36" i="19" s="1"/>
  <c r="V17" i="9"/>
  <c r="X16" i="9"/>
  <c r="X17" i="9" s="1"/>
  <c r="U89" i="9"/>
  <c r="V89" i="9" s="1"/>
  <c r="U103" i="9"/>
  <c r="U129" i="9"/>
  <c r="V189" i="9"/>
  <c r="V245" i="9"/>
  <c r="V92" i="9"/>
  <c r="M230" i="9"/>
  <c r="L232" i="9"/>
  <c r="M189" i="9"/>
  <c r="Q189" i="9" s="1"/>
  <c r="V197" i="9"/>
  <c r="V196" i="9"/>
  <c r="V85" i="9"/>
  <c r="V106" i="9"/>
  <c r="V187" i="9"/>
  <c r="V94" i="9"/>
  <c r="V95" i="9"/>
  <c r="V104" i="9"/>
  <c r="V109" i="9"/>
  <c r="V107" i="9"/>
  <c r="V105" i="9"/>
  <c r="V182" i="9"/>
  <c r="V100" i="9"/>
  <c r="V110" i="9"/>
  <c r="V90" i="9"/>
  <c r="V108" i="9"/>
  <c r="V206" i="9"/>
  <c r="T130" i="9"/>
  <c r="T111" i="9"/>
  <c r="U232" i="9"/>
  <c r="V230" i="9"/>
  <c r="U466" i="9"/>
  <c r="X89" i="9" l="1"/>
  <c r="E89" i="17"/>
  <c r="X90" i="9"/>
  <c r="E90" i="17"/>
  <c r="I90" i="17" s="1"/>
  <c r="K218" i="17"/>
  <c r="E218" i="18"/>
  <c r="I218" i="18" s="1"/>
  <c r="I112" i="18"/>
  <c r="E241" i="18"/>
  <c r="I241" i="18" s="1"/>
  <c r="K241" i="17"/>
  <c r="K91" i="17"/>
  <c r="E91" i="18"/>
  <c r="I91" i="18" s="1"/>
  <c r="X95" i="9"/>
  <c r="E95" i="17"/>
  <c r="I95" i="17" s="1"/>
  <c r="K18" i="19"/>
  <c r="X230" i="9"/>
  <c r="X232" i="9" s="1"/>
  <c r="E230" i="17"/>
  <c r="X110" i="9"/>
  <c r="E110" i="17"/>
  <c r="I110" i="17" s="1"/>
  <c r="X94" i="9"/>
  <c r="E94" i="17"/>
  <c r="I94" i="17" s="1"/>
  <c r="E132" i="19"/>
  <c r="I143" i="18"/>
  <c r="K132" i="18"/>
  <c r="E79" i="18"/>
  <c r="I79" i="18" s="1"/>
  <c r="K79" i="17"/>
  <c r="K231" i="17"/>
  <c r="E231" i="18"/>
  <c r="I231" i="18" s="1"/>
  <c r="I152" i="17"/>
  <c r="I33" i="18"/>
  <c r="X100" i="9"/>
  <c r="E100" i="17"/>
  <c r="I100" i="17" s="1"/>
  <c r="K9" i="17"/>
  <c r="E9" i="18"/>
  <c r="I9" i="18" s="1"/>
  <c r="K24" i="17"/>
  <c r="E24" i="18"/>
  <c r="I24" i="18" s="1"/>
  <c r="X108" i="9"/>
  <c r="E108" i="17"/>
  <c r="I108" i="17" s="1"/>
  <c r="X187" i="9"/>
  <c r="E187" i="17"/>
  <c r="I187" i="17" s="1"/>
  <c r="X182" i="9"/>
  <c r="E182" i="17"/>
  <c r="I182" i="17" s="1"/>
  <c r="X106" i="9"/>
  <c r="E106" i="17"/>
  <c r="I106" i="17" s="1"/>
  <c r="X245" i="9"/>
  <c r="E245" i="17"/>
  <c r="I245" i="17" s="1"/>
  <c r="K147" i="18"/>
  <c r="E147" i="19"/>
  <c r="I147" i="19" s="1"/>
  <c r="K147" i="19" s="1"/>
  <c r="K144" i="18"/>
  <c r="K151" i="18" s="1"/>
  <c r="E144" i="19"/>
  <c r="I151" i="18"/>
  <c r="I152" i="18" s="1"/>
  <c r="K138" i="18"/>
  <c r="E138" i="19"/>
  <c r="I138" i="19" s="1"/>
  <c r="K138" i="19" s="1"/>
  <c r="X104" i="9"/>
  <c r="E104" i="17"/>
  <c r="I104" i="17" s="1"/>
  <c r="X189" i="9"/>
  <c r="E189" i="17"/>
  <c r="E16" i="18"/>
  <c r="I17" i="17"/>
  <c r="K16" i="17"/>
  <c r="K17" i="17" s="1"/>
  <c r="K80" i="17"/>
  <c r="E80" i="18"/>
  <c r="I80" i="18" s="1"/>
  <c r="I69" i="17"/>
  <c r="K66" i="18"/>
  <c r="E66" i="19"/>
  <c r="I66" i="19" s="1"/>
  <c r="K66" i="19" s="1"/>
  <c r="E184" i="19"/>
  <c r="K184" i="18"/>
  <c r="E143" i="18"/>
  <c r="E152" i="18" s="1"/>
  <c r="I15" i="18"/>
  <c r="E14" i="19"/>
  <c r="K14" i="18"/>
  <c r="K15" i="18" s="1"/>
  <c r="X85" i="9"/>
  <c r="E85" i="17"/>
  <c r="I85" i="17" s="1"/>
  <c r="X107" i="9"/>
  <c r="E107" i="17"/>
  <c r="I107" i="17" s="1"/>
  <c r="X196" i="9"/>
  <c r="E196" i="17"/>
  <c r="I196" i="17" s="1"/>
  <c r="E128" i="18"/>
  <c r="I119" i="18"/>
  <c r="K220" i="17"/>
  <c r="E220" i="18"/>
  <c r="I220" i="18" s="1"/>
  <c r="K64" i="18"/>
  <c r="E64" i="19"/>
  <c r="X92" i="9"/>
  <c r="E92" i="17"/>
  <c r="I92" i="17" s="1"/>
  <c r="X105" i="9"/>
  <c r="E105" i="17"/>
  <c r="I105" i="17" s="1"/>
  <c r="X206" i="9"/>
  <c r="E206" i="17"/>
  <c r="I206" i="17" s="1"/>
  <c r="X109" i="9"/>
  <c r="E109" i="17"/>
  <c r="I109" i="17" s="1"/>
  <c r="X197" i="9"/>
  <c r="E197" i="17"/>
  <c r="I197" i="17" s="1"/>
  <c r="K152" i="17"/>
  <c r="I222" i="18"/>
  <c r="E21" i="18"/>
  <c r="I19" i="18"/>
  <c r="K11" i="18"/>
  <c r="E11" i="19"/>
  <c r="I11" i="19" s="1"/>
  <c r="K11" i="19" s="1"/>
  <c r="E93" i="18"/>
  <c r="I93" i="18" s="1"/>
  <c r="K93" i="17"/>
  <c r="M232" i="9"/>
  <c r="Q230" i="9"/>
  <c r="Q232" i="9" s="1"/>
  <c r="U111" i="9"/>
  <c r="V103" i="9"/>
  <c r="U130" i="9"/>
  <c r="V129" i="9"/>
  <c r="V232" i="9"/>
  <c r="E222" i="19" l="1"/>
  <c r="K222" i="18"/>
  <c r="K206" i="17"/>
  <c r="E206" i="18"/>
  <c r="I206" i="18" s="1"/>
  <c r="I64" i="19"/>
  <c r="E69" i="18"/>
  <c r="K69" i="17"/>
  <c r="I189" i="17"/>
  <c r="K231" i="18"/>
  <c r="E231" i="19"/>
  <c r="I231" i="19" s="1"/>
  <c r="K231" i="19" s="1"/>
  <c r="K218" i="18"/>
  <c r="E218" i="19"/>
  <c r="I218" i="19" s="1"/>
  <c r="K218" i="19" s="1"/>
  <c r="E17" i="18"/>
  <c r="I16" i="18"/>
  <c r="E182" i="18"/>
  <c r="I182" i="18" s="1"/>
  <c r="K182" i="17"/>
  <c r="K107" i="17"/>
  <c r="E107" i="18"/>
  <c r="I107" i="18" s="1"/>
  <c r="K80" i="18"/>
  <c r="E80" i="19"/>
  <c r="I80" i="19" s="1"/>
  <c r="K80" i="19" s="1"/>
  <c r="K187" i="17"/>
  <c r="E187" i="18"/>
  <c r="I187" i="18" s="1"/>
  <c r="K9" i="18"/>
  <c r="E9" i="19"/>
  <c r="I9" i="19" s="1"/>
  <c r="K9" i="19" s="1"/>
  <c r="E110" i="18"/>
  <c r="I110" i="18" s="1"/>
  <c r="K110" i="17"/>
  <c r="K91" i="18"/>
  <c r="E91" i="19"/>
  <c r="I91" i="19" s="1"/>
  <c r="K91" i="19" s="1"/>
  <c r="K94" i="17"/>
  <c r="E94" i="18"/>
  <c r="I94" i="18" s="1"/>
  <c r="K105" i="17"/>
  <c r="E105" i="18"/>
  <c r="I105" i="18" s="1"/>
  <c r="K104" i="17"/>
  <c r="E104" i="18"/>
  <c r="I104" i="18" s="1"/>
  <c r="K90" i="17"/>
  <c r="E90" i="18"/>
  <c r="I90" i="18" s="1"/>
  <c r="E196" i="18"/>
  <c r="I196" i="18" s="1"/>
  <c r="K196" i="17"/>
  <c r="E151" i="19"/>
  <c r="I144" i="19"/>
  <c r="K220" i="18"/>
  <c r="E220" i="19"/>
  <c r="I220" i="19" s="1"/>
  <c r="K220" i="19" s="1"/>
  <c r="K85" i="17"/>
  <c r="E85" i="18"/>
  <c r="I85" i="18" s="1"/>
  <c r="K245" i="17"/>
  <c r="E245" i="18"/>
  <c r="I245" i="18" s="1"/>
  <c r="K108" i="17"/>
  <c r="E108" i="18"/>
  <c r="I108" i="18" s="1"/>
  <c r="E100" i="18"/>
  <c r="I100" i="18" s="1"/>
  <c r="K100" i="17"/>
  <c r="K79" i="18"/>
  <c r="E79" i="19"/>
  <c r="I79" i="19" s="1"/>
  <c r="K79" i="19" s="1"/>
  <c r="E232" i="17"/>
  <c r="I230" i="17"/>
  <c r="E15" i="19"/>
  <c r="I14" i="19"/>
  <c r="K93" i="18"/>
  <c r="E93" i="19"/>
  <c r="I93" i="19" s="1"/>
  <c r="K93" i="19" s="1"/>
  <c r="E197" i="18"/>
  <c r="I197" i="18" s="1"/>
  <c r="K197" i="17"/>
  <c r="E92" i="18"/>
  <c r="K92" i="17"/>
  <c r="I184" i="19"/>
  <c r="K143" i="18"/>
  <c r="K152" i="18" s="1"/>
  <c r="K241" i="18"/>
  <c r="E241" i="19"/>
  <c r="I241" i="19" s="1"/>
  <c r="K241" i="19" s="1"/>
  <c r="K24" i="18"/>
  <c r="E24" i="19"/>
  <c r="I24" i="19" s="1"/>
  <c r="K24" i="19" s="1"/>
  <c r="X103" i="9"/>
  <c r="X111" i="9" s="1"/>
  <c r="E103" i="17"/>
  <c r="K19" i="18"/>
  <c r="K21" i="18" s="1"/>
  <c r="E19" i="19"/>
  <c r="I21" i="18"/>
  <c r="E119" i="19"/>
  <c r="I128" i="18"/>
  <c r="K119" i="18"/>
  <c r="K128" i="18" s="1"/>
  <c r="K106" i="17"/>
  <c r="E106" i="18"/>
  <c r="I106" i="18" s="1"/>
  <c r="E33" i="19"/>
  <c r="K33" i="18"/>
  <c r="E112" i="19"/>
  <c r="K112" i="18"/>
  <c r="I89" i="17"/>
  <c r="K95" i="17"/>
  <c r="E95" i="18"/>
  <c r="I95" i="18" s="1"/>
  <c r="X129" i="9"/>
  <c r="X130" i="9" s="1"/>
  <c r="E129" i="17"/>
  <c r="K109" i="17"/>
  <c r="E109" i="18"/>
  <c r="E143" i="19"/>
  <c r="I132" i="19"/>
  <c r="V130" i="9"/>
  <c r="V111" i="9"/>
  <c r="K100" i="18" l="1"/>
  <c r="E100" i="19"/>
  <c r="I100" i="19" s="1"/>
  <c r="K100" i="19" s="1"/>
  <c r="I33" i="19"/>
  <c r="K184" i="19"/>
  <c r="I15" i="19"/>
  <c r="K14" i="19"/>
  <c r="K15" i="19" s="1"/>
  <c r="K108" i="18"/>
  <c r="E108" i="19"/>
  <c r="I108" i="19" s="1"/>
  <c r="K108" i="19" s="1"/>
  <c r="K144" i="19"/>
  <c r="K151" i="19" s="1"/>
  <c r="I151" i="19"/>
  <c r="K110" i="18"/>
  <c r="E110" i="19"/>
  <c r="I110" i="19" s="1"/>
  <c r="K110" i="19" s="1"/>
  <c r="K64" i="19"/>
  <c r="E89" i="18"/>
  <c r="I89" i="18" s="1"/>
  <c r="K89" i="17"/>
  <c r="E111" i="17"/>
  <c r="I103" i="17"/>
  <c r="E152" i="19"/>
  <c r="K105" i="18"/>
  <c r="E105" i="19"/>
  <c r="I105" i="19" s="1"/>
  <c r="K105" i="19" s="1"/>
  <c r="I69" i="18"/>
  <c r="E230" i="18"/>
  <c r="K230" i="17"/>
  <c r="K232" i="17" s="1"/>
  <c r="I232" i="17"/>
  <c r="K245" i="18"/>
  <c r="E245" i="19"/>
  <c r="I245" i="19" s="1"/>
  <c r="K245" i="19" s="1"/>
  <c r="K206" i="18"/>
  <c r="E206" i="19"/>
  <c r="I206" i="19" s="1"/>
  <c r="K206" i="19" s="1"/>
  <c r="I92" i="18"/>
  <c r="K196" i="18"/>
  <c r="E196" i="19"/>
  <c r="I196" i="19" s="1"/>
  <c r="K196" i="19" s="1"/>
  <c r="K94" i="18"/>
  <c r="E94" i="19"/>
  <c r="I94" i="19" s="1"/>
  <c r="K94" i="19" s="1"/>
  <c r="K187" i="18"/>
  <c r="E187" i="19"/>
  <c r="I187" i="19" s="1"/>
  <c r="K187" i="19" s="1"/>
  <c r="K182" i="18"/>
  <c r="E182" i="19"/>
  <c r="I182" i="19" s="1"/>
  <c r="K182" i="19" s="1"/>
  <c r="E189" i="18"/>
  <c r="K189" i="17"/>
  <c r="K132" i="19"/>
  <c r="K143" i="19" s="1"/>
  <c r="K152" i="19" s="1"/>
  <c r="I143" i="19"/>
  <c r="I152" i="19" s="1"/>
  <c r="K85" i="18"/>
  <c r="E85" i="19"/>
  <c r="I85" i="19" s="1"/>
  <c r="K85" i="19" s="1"/>
  <c r="K90" i="18"/>
  <c r="E90" i="19"/>
  <c r="I90" i="19" s="1"/>
  <c r="K90" i="19" s="1"/>
  <c r="E16" i="19"/>
  <c r="K16" i="18"/>
  <c r="K17" i="18" s="1"/>
  <c r="I17" i="18"/>
  <c r="E21" i="19"/>
  <c r="I19" i="19"/>
  <c r="K106" i="18"/>
  <c r="E106" i="19"/>
  <c r="I106" i="19" s="1"/>
  <c r="K106" i="19" s="1"/>
  <c r="I109" i="18"/>
  <c r="E130" i="17"/>
  <c r="I129" i="17"/>
  <c r="I112" i="19"/>
  <c r="E128" i="19"/>
  <c r="I119" i="19"/>
  <c r="K197" i="18"/>
  <c r="E197" i="19"/>
  <c r="I197" i="19" s="1"/>
  <c r="K197" i="19" s="1"/>
  <c r="K95" i="18"/>
  <c r="E95" i="19"/>
  <c r="I95" i="19" s="1"/>
  <c r="K95" i="19" s="1"/>
  <c r="K107" i="18"/>
  <c r="E107" i="19"/>
  <c r="I107" i="19" s="1"/>
  <c r="K107" i="19" s="1"/>
  <c r="K104" i="18"/>
  <c r="E104" i="19"/>
  <c r="I104" i="19" s="1"/>
  <c r="K104" i="19" s="1"/>
  <c r="I222" i="19"/>
  <c r="L482" i="9"/>
  <c r="L485" i="9"/>
  <c r="L476" i="9"/>
  <c r="L475" i="9"/>
  <c r="L474" i="9"/>
  <c r="L473" i="9"/>
  <c r="L472" i="9"/>
  <c r="L462" i="9"/>
  <c r="L461" i="9"/>
  <c r="L460" i="9"/>
  <c r="L457" i="9"/>
  <c r="L458" i="9" s="1"/>
  <c r="L455" i="9"/>
  <c r="L456" i="9" s="1"/>
  <c r="L450" i="9"/>
  <c r="L451" i="9"/>
  <c r="L452" i="9"/>
  <c r="L453" i="9"/>
  <c r="L448" i="9"/>
  <c r="L444" i="9"/>
  <c r="L420" i="9"/>
  <c r="L422" i="9"/>
  <c r="L408" i="9"/>
  <c r="L409" i="9"/>
  <c r="L410" i="9"/>
  <c r="L411" i="9"/>
  <c r="L412" i="9"/>
  <c r="L413" i="9"/>
  <c r="L414" i="9"/>
  <c r="L415" i="9"/>
  <c r="L407" i="9"/>
  <c r="L378" i="9"/>
  <c r="L386" i="9"/>
  <c r="L387" i="9"/>
  <c r="L391" i="9"/>
  <c r="L392" i="9"/>
  <c r="L393" i="9"/>
  <c r="L394" i="9"/>
  <c r="L395" i="9"/>
  <c r="L396" i="9"/>
  <c r="L397" i="9"/>
  <c r="L398" i="9"/>
  <c r="L399" i="9"/>
  <c r="L401" i="9"/>
  <c r="L402" i="9"/>
  <c r="L403" i="9"/>
  <c r="L404" i="9"/>
  <c r="L405" i="9"/>
  <c r="L372" i="9"/>
  <c r="L368" i="9"/>
  <c r="L362" i="9"/>
  <c r="L363" i="9"/>
  <c r="L364" i="9"/>
  <c r="L365" i="9"/>
  <c r="L366" i="9"/>
  <c r="L361" i="9"/>
  <c r="L353" i="9"/>
  <c r="L354" i="9"/>
  <c r="L355" i="9"/>
  <c r="L356" i="9"/>
  <c r="L357" i="9"/>
  <c r="L352" i="9"/>
  <c r="L350" i="9"/>
  <c r="L349" i="9"/>
  <c r="L348" i="9"/>
  <c r="L347" i="9"/>
  <c r="L346" i="9"/>
  <c r="L345" i="9"/>
  <c r="L343" i="9"/>
  <c r="L344" i="9" s="1"/>
  <c r="L337" i="9"/>
  <c r="L338" i="9"/>
  <c r="L339" i="9"/>
  <c r="L340" i="9"/>
  <c r="L341" i="9"/>
  <c r="L336" i="9"/>
  <c r="L333" i="9"/>
  <c r="L322" i="9"/>
  <c r="L309" i="9"/>
  <c r="L311" i="9"/>
  <c r="L306" i="9"/>
  <c r="L297" i="9"/>
  <c r="L298" i="9"/>
  <c r="L299" i="9"/>
  <c r="L300" i="9"/>
  <c r="L301" i="9"/>
  <c r="L302" i="9"/>
  <c r="L303" i="9"/>
  <c r="L304" i="9"/>
  <c r="L296" i="9"/>
  <c r="L287" i="9"/>
  <c r="L288" i="9"/>
  <c r="L290" i="9"/>
  <c r="L291" i="9"/>
  <c r="L292" i="9"/>
  <c r="L293" i="9"/>
  <c r="L286" i="9"/>
  <c r="L276" i="9"/>
  <c r="L277" i="9"/>
  <c r="L278" i="9"/>
  <c r="L279" i="9"/>
  <c r="L280" i="9"/>
  <c r="L281" i="9"/>
  <c r="L282" i="9"/>
  <c r="L283" i="9"/>
  <c r="L284" i="9"/>
  <c r="L275" i="9"/>
  <c r="L266" i="9"/>
  <c r="L267" i="9"/>
  <c r="L268" i="9"/>
  <c r="L269" i="9"/>
  <c r="L271" i="9"/>
  <c r="L273" i="9"/>
  <c r="L265" i="9"/>
  <c r="L262" i="9"/>
  <c r="L261" i="9"/>
  <c r="L256" i="9"/>
  <c r="L257" i="9"/>
  <c r="L258" i="9"/>
  <c r="L259" i="9"/>
  <c r="L255" i="9"/>
  <c r="L371" i="9"/>
  <c r="L370" i="9"/>
  <c r="L369" i="9"/>
  <c r="K119" i="19" l="1"/>
  <c r="K128" i="19" s="1"/>
  <c r="I128" i="19"/>
  <c r="I189" i="18"/>
  <c r="E103" i="18"/>
  <c r="K103" i="17"/>
  <c r="K111" i="17" s="1"/>
  <c r="I111" i="17"/>
  <c r="K112" i="19"/>
  <c r="K19" i="19"/>
  <c r="K21" i="19" s="1"/>
  <c r="I21" i="19"/>
  <c r="K92" i="18"/>
  <c r="E92" i="19"/>
  <c r="I92" i="19" s="1"/>
  <c r="K92" i="19" s="1"/>
  <c r="E232" i="18"/>
  <c r="I230" i="18"/>
  <c r="K33" i="19"/>
  <c r="E129" i="18"/>
  <c r="I130" i="17"/>
  <c r="K129" i="17"/>
  <c r="K130" i="17" s="1"/>
  <c r="K222" i="19"/>
  <c r="K69" i="18"/>
  <c r="E69" i="19"/>
  <c r="E89" i="19"/>
  <c r="K89" i="18"/>
  <c r="E17" i="19"/>
  <c r="I16" i="19"/>
  <c r="K109" i="18"/>
  <c r="E109" i="19"/>
  <c r="I109" i="19" s="1"/>
  <c r="K109" i="19" s="1"/>
  <c r="L351" i="9"/>
  <c r="L367" i="9"/>
  <c r="L449" i="9"/>
  <c r="M449" i="9" s="1"/>
  <c r="Q449" i="9" s="1"/>
  <c r="L342" i="9"/>
  <c r="L416" i="9"/>
  <c r="L285" i="9"/>
  <c r="L305" i="9"/>
  <c r="L358" i="9"/>
  <c r="L373" i="9"/>
  <c r="L260" i="9"/>
  <c r="M338" i="9"/>
  <c r="Q338" i="9" s="1"/>
  <c r="V338" i="9"/>
  <c r="E338" i="17" s="1"/>
  <c r="I338" i="17" s="1"/>
  <c r="V361" i="9"/>
  <c r="E361" i="17" s="1"/>
  <c r="V281" i="9"/>
  <c r="E281" i="17" s="1"/>
  <c r="I281" i="17" s="1"/>
  <c r="M281" i="9"/>
  <c r="Q281" i="9" s="1"/>
  <c r="V366" i="9"/>
  <c r="E366" i="17" s="1"/>
  <c r="I366" i="17" s="1"/>
  <c r="M366" i="9"/>
  <c r="Q366" i="9" s="1"/>
  <c r="V407" i="9"/>
  <c r="E407" i="17" s="1"/>
  <c r="I407" i="17" s="1"/>
  <c r="V408" i="9"/>
  <c r="E408" i="17" s="1"/>
  <c r="I408" i="17" s="1"/>
  <c r="M408" i="9"/>
  <c r="Q408" i="9" s="1"/>
  <c r="V450" i="9"/>
  <c r="E450" i="17" s="1"/>
  <c r="M450" i="9"/>
  <c r="Q450" i="9" s="1"/>
  <c r="V472" i="9"/>
  <c r="E472" i="17" s="1"/>
  <c r="M472" i="9"/>
  <c r="Q472" i="9" s="1"/>
  <c r="M409" i="9"/>
  <c r="Q409" i="9" s="1"/>
  <c r="V409" i="9"/>
  <c r="E409" i="17" s="1"/>
  <c r="I409" i="17" s="1"/>
  <c r="V343" i="9"/>
  <c r="E343" i="17" s="1"/>
  <c r="V365" i="9"/>
  <c r="E365" i="17" s="1"/>
  <c r="I365" i="17" s="1"/>
  <c r="M365" i="9"/>
  <c r="Q365" i="9" s="1"/>
  <c r="V415" i="9"/>
  <c r="E415" i="17" s="1"/>
  <c r="I415" i="17" s="1"/>
  <c r="M415" i="9"/>
  <c r="Q415" i="9" s="1"/>
  <c r="V473" i="9"/>
  <c r="E473" i="17" s="1"/>
  <c r="I473" i="17" s="1"/>
  <c r="M473" i="9"/>
  <c r="Q473" i="9" s="1"/>
  <c r="V282" i="9"/>
  <c r="E282" i="17" s="1"/>
  <c r="I282" i="17" s="1"/>
  <c r="M282" i="9"/>
  <c r="Q282" i="9" s="1"/>
  <c r="V345" i="9"/>
  <c r="E345" i="17" s="1"/>
  <c r="V364" i="9"/>
  <c r="E364" i="17" s="1"/>
  <c r="I364" i="17" s="1"/>
  <c r="M364" i="9"/>
  <c r="Q364" i="9" s="1"/>
  <c r="M414" i="9"/>
  <c r="Q414" i="9" s="1"/>
  <c r="V414" i="9"/>
  <c r="E414" i="17" s="1"/>
  <c r="I414" i="17" s="1"/>
  <c r="V455" i="9"/>
  <c r="E455" i="17" s="1"/>
  <c r="I455" i="17" s="1"/>
  <c r="M474" i="9"/>
  <c r="Q474" i="9" s="1"/>
  <c r="V474" i="9"/>
  <c r="E474" i="17" s="1"/>
  <c r="I474" i="17" s="1"/>
  <c r="V337" i="9"/>
  <c r="E337" i="17" s="1"/>
  <c r="I337" i="17" s="1"/>
  <c r="M337" i="9"/>
  <c r="Q337" i="9" s="1"/>
  <c r="M300" i="9"/>
  <c r="Q300" i="9" s="1"/>
  <c r="V300" i="9"/>
  <c r="E300" i="17" s="1"/>
  <c r="I300" i="17" s="1"/>
  <c r="V288" i="9"/>
  <c r="E288" i="17" s="1"/>
  <c r="I288" i="17" s="1"/>
  <c r="M288" i="9"/>
  <c r="Q288" i="9" s="1"/>
  <c r="V299" i="9"/>
  <c r="E299" i="17" s="1"/>
  <c r="I299" i="17" s="1"/>
  <c r="M299" i="9"/>
  <c r="Q299" i="9" s="1"/>
  <c r="V336" i="9"/>
  <c r="E336" i="17" s="1"/>
  <c r="V346" i="9"/>
  <c r="E346" i="17" s="1"/>
  <c r="I346" i="17" s="1"/>
  <c r="M346" i="9"/>
  <c r="Q346" i="9" s="1"/>
  <c r="M355" i="9"/>
  <c r="Q355" i="9" s="1"/>
  <c r="V355" i="9"/>
  <c r="E355" i="17" s="1"/>
  <c r="I355" i="17" s="1"/>
  <c r="V363" i="9"/>
  <c r="E363" i="17" s="1"/>
  <c r="I363" i="17" s="1"/>
  <c r="M363" i="9"/>
  <c r="Q363" i="9" s="1"/>
  <c r="V413" i="9"/>
  <c r="E413" i="17" s="1"/>
  <c r="I413" i="17" s="1"/>
  <c r="M413" i="9"/>
  <c r="Q413" i="9" s="1"/>
  <c r="V444" i="9"/>
  <c r="E444" i="17" s="1"/>
  <c r="I444" i="17" s="1"/>
  <c r="M444" i="9"/>
  <c r="Q444" i="9" s="1"/>
  <c r="V457" i="9"/>
  <c r="E457" i="17" s="1"/>
  <c r="I457" i="17" s="1"/>
  <c r="V475" i="9"/>
  <c r="M475" i="9"/>
  <c r="Q475" i="9" s="1"/>
  <c r="V259" i="9"/>
  <c r="E259" i="17" s="1"/>
  <c r="I259" i="17" s="1"/>
  <c r="M259" i="9"/>
  <c r="Q259" i="9" s="1"/>
  <c r="V350" i="9"/>
  <c r="E350" i="17" s="1"/>
  <c r="I350" i="17" s="1"/>
  <c r="M350" i="9"/>
  <c r="Q350" i="9" s="1"/>
  <c r="V301" i="9"/>
  <c r="E301" i="17" s="1"/>
  <c r="I301" i="17" s="1"/>
  <c r="M301" i="9"/>
  <c r="Q301" i="9" s="1"/>
  <c r="V287" i="9"/>
  <c r="E287" i="17" s="1"/>
  <c r="I287" i="17" s="1"/>
  <c r="M287" i="9"/>
  <c r="Q287" i="9" s="1"/>
  <c r="V298" i="9"/>
  <c r="E298" i="17" s="1"/>
  <c r="I298" i="17" s="1"/>
  <c r="M298" i="9"/>
  <c r="Q298" i="9" s="1"/>
  <c r="V341" i="9"/>
  <c r="E341" i="17" s="1"/>
  <c r="I341" i="17" s="1"/>
  <c r="M341" i="9"/>
  <c r="Q341" i="9" s="1"/>
  <c r="M347" i="9"/>
  <c r="Q347" i="9" s="1"/>
  <c r="V347" i="9"/>
  <c r="E347" i="17" s="1"/>
  <c r="I347" i="17" s="1"/>
  <c r="V362" i="9"/>
  <c r="E362" i="17" s="1"/>
  <c r="I362" i="17" s="1"/>
  <c r="M362" i="9"/>
  <c r="Q362" i="9" s="1"/>
  <c r="M412" i="9"/>
  <c r="Q412" i="9" s="1"/>
  <c r="V412" i="9"/>
  <c r="E412" i="17" s="1"/>
  <c r="I412" i="17" s="1"/>
  <c r="V460" i="9"/>
  <c r="M460" i="9"/>
  <c r="Q460" i="9" s="1"/>
  <c r="M476" i="9"/>
  <c r="Q476" i="9" s="1"/>
  <c r="V476" i="9"/>
  <c r="E476" i="17" s="1"/>
  <c r="V303" i="9"/>
  <c r="E303" i="17" s="1"/>
  <c r="I303" i="17" s="1"/>
  <c r="M303" i="9"/>
  <c r="Q303" i="9" s="1"/>
  <c r="V302" i="9"/>
  <c r="E302" i="17" s="1"/>
  <c r="I302" i="17" s="1"/>
  <c r="M302" i="9"/>
  <c r="Q302" i="9" s="1"/>
  <c r="V280" i="9"/>
  <c r="E280" i="17" s="1"/>
  <c r="I280" i="17" s="1"/>
  <c r="M280" i="9"/>
  <c r="Q280" i="9" s="1"/>
  <c r="V279" i="9"/>
  <c r="E279" i="17" s="1"/>
  <c r="I279" i="17" s="1"/>
  <c r="M279" i="9"/>
  <c r="Q279" i="9" s="1"/>
  <c r="M284" i="9"/>
  <c r="Q284" i="9" s="1"/>
  <c r="V284" i="9"/>
  <c r="E284" i="17" s="1"/>
  <c r="I284" i="17" s="1"/>
  <c r="V296" i="9"/>
  <c r="E296" i="17" s="1"/>
  <c r="V297" i="9"/>
  <c r="E297" i="17" s="1"/>
  <c r="I297" i="17" s="1"/>
  <c r="M297" i="9"/>
  <c r="Q297" i="9" s="1"/>
  <c r="V340" i="9"/>
  <c r="E340" i="17" s="1"/>
  <c r="I340" i="17" s="1"/>
  <c r="M340" i="9"/>
  <c r="Q340" i="9" s="1"/>
  <c r="V348" i="9"/>
  <c r="E348" i="17" s="1"/>
  <c r="I348" i="17" s="1"/>
  <c r="M348" i="9"/>
  <c r="Q348" i="9" s="1"/>
  <c r="V411" i="9"/>
  <c r="E411" i="17" s="1"/>
  <c r="M411" i="9"/>
  <c r="Q411" i="9" s="1"/>
  <c r="M461" i="9"/>
  <c r="Q461" i="9" s="1"/>
  <c r="V461" i="9"/>
  <c r="E461" i="17" s="1"/>
  <c r="M451" i="9"/>
  <c r="Q451" i="9" s="1"/>
  <c r="V451" i="9"/>
  <c r="V283" i="9"/>
  <c r="E283" i="17" s="1"/>
  <c r="I283" i="17" s="1"/>
  <c r="M283" i="9"/>
  <c r="Q283" i="9" s="1"/>
  <c r="V286" i="9"/>
  <c r="E286" i="17" s="1"/>
  <c r="M286" i="9"/>
  <c r="Q286" i="9" s="1"/>
  <c r="M304" i="9"/>
  <c r="Q304" i="9" s="1"/>
  <c r="V304" i="9"/>
  <c r="E304" i="17" s="1"/>
  <c r="I304" i="17" s="1"/>
  <c r="V339" i="9"/>
  <c r="E339" i="17" s="1"/>
  <c r="I339" i="17" s="1"/>
  <c r="M339" i="9"/>
  <c r="Q339" i="9" s="1"/>
  <c r="V349" i="9"/>
  <c r="E349" i="17" s="1"/>
  <c r="I349" i="17" s="1"/>
  <c r="M349" i="9"/>
  <c r="Q349" i="9" s="1"/>
  <c r="V410" i="9"/>
  <c r="M410" i="9"/>
  <c r="Q410" i="9" s="1"/>
  <c r="V452" i="9"/>
  <c r="E452" i="17" s="1"/>
  <c r="M452" i="9"/>
  <c r="Q452" i="9" s="1"/>
  <c r="V462" i="9"/>
  <c r="M462" i="9"/>
  <c r="Q462" i="9" s="1"/>
  <c r="V273" i="9"/>
  <c r="E273" i="17" s="1"/>
  <c r="I273" i="17" s="1"/>
  <c r="M273" i="9"/>
  <c r="Q273" i="9" s="1"/>
  <c r="V293" i="9"/>
  <c r="E293" i="17" s="1"/>
  <c r="I293" i="17" s="1"/>
  <c r="M293" i="9"/>
  <c r="Q293" i="9" s="1"/>
  <c r="M290" i="9"/>
  <c r="Q290" i="9" s="1"/>
  <c r="V290" i="9"/>
  <c r="E290" i="17" s="1"/>
  <c r="I290" i="17" s="1"/>
  <c r="V291" i="9"/>
  <c r="E291" i="17" s="1"/>
  <c r="I291" i="17" s="1"/>
  <c r="M291" i="9"/>
  <c r="Q291" i="9" s="1"/>
  <c r="V292" i="9"/>
  <c r="E292" i="17" s="1"/>
  <c r="I292" i="17" s="1"/>
  <c r="M292" i="9"/>
  <c r="Q292" i="9" s="1"/>
  <c r="V482" i="9"/>
  <c r="M482" i="9"/>
  <c r="Q482" i="9" s="1"/>
  <c r="V422" i="9"/>
  <c r="E422" i="17" s="1"/>
  <c r="I422" i="17" s="1"/>
  <c r="M422" i="9"/>
  <c r="Q422" i="9" s="1"/>
  <c r="V420" i="9"/>
  <c r="M420" i="9"/>
  <c r="Q420" i="9" s="1"/>
  <c r="V394" i="9"/>
  <c r="E394" i="17" s="1"/>
  <c r="I394" i="17" s="1"/>
  <c r="M394" i="9"/>
  <c r="Q394" i="9" s="1"/>
  <c r="V395" i="9"/>
  <c r="E395" i="17" s="1"/>
  <c r="I395" i="17" s="1"/>
  <c r="M395" i="9"/>
  <c r="Q395" i="9" s="1"/>
  <c r="V402" i="9"/>
  <c r="E402" i="17" s="1"/>
  <c r="I402" i="17" s="1"/>
  <c r="M402" i="9"/>
  <c r="Q402" i="9" s="1"/>
  <c r="V393" i="9"/>
  <c r="E393" i="17" s="1"/>
  <c r="I393" i="17" s="1"/>
  <c r="M393" i="9"/>
  <c r="Q393" i="9" s="1"/>
  <c r="V378" i="9"/>
  <c r="E378" i="17" s="1"/>
  <c r="M378" i="9"/>
  <c r="Q378" i="9" s="1"/>
  <c r="V401" i="9"/>
  <c r="E401" i="17" s="1"/>
  <c r="I401" i="17" s="1"/>
  <c r="M401" i="9"/>
  <c r="Q401" i="9" s="1"/>
  <c r="V392" i="9"/>
  <c r="E392" i="17" s="1"/>
  <c r="I392" i="17" s="1"/>
  <c r="M392" i="9"/>
  <c r="Q392" i="9" s="1"/>
  <c r="V399" i="9"/>
  <c r="E399" i="17" s="1"/>
  <c r="I399" i="17" s="1"/>
  <c r="M399" i="9"/>
  <c r="Q399" i="9" s="1"/>
  <c r="V391" i="9"/>
  <c r="E391" i="17" s="1"/>
  <c r="I391" i="17" s="1"/>
  <c r="M391" i="9"/>
  <c r="Q391" i="9" s="1"/>
  <c r="V403" i="9"/>
  <c r="E403" i="17" s="1"/>
  <c r="I403" i="17" s="1"/>
  <c r="M403" i="9"/>
  <c r="Q403" i="9" s="1"/>
  <c r="V398" i="9"/>
  <c r="E398" i="17" s="1"/>
  <c r="I398" i="17" s="1"/>
  <c r="M398" i="9"/>
  <c r="Q398" i="9" s="1"/>
  <c r="V387" i="9"/>
  <c r="E387" i="17" s="1"/>
  <c r="I387" i="17" s="1"/>
  <c r="M387" i="9"/>
  <c r="Q387" i="9" s="1"/>
  <c r="V396" i="9"/>
  <c r="E396" i="17" s="1"/>
  <c r="I396" i="17" s="1"/>
  <c r="M396" i="9"/>
  <c r="Q396" i="9" s="1"/>
  <c r="V404" i="9"/>
  <c r="E404" i="17" s="1"/>
  <c r="I404" i="17" s="1"/>
  <c r="M404" i="9"/>
  <c r="Q404" i="9" s="1"/>
  <c r="V397" i="9"/>
  <c r="E397" i="17" s="1"/>
  <c r="I397" i="17" s="1"/>
  <c r="M397" i="9"/>
  <c r="Q397" i="9" s="1"/>
  <c r="V386" i="9"/>
  <c r="E386" i="17" s="1"/>
  <c r="I386" i="17" s="1"/>
  <c r="M386" i="9"/>
  <c r="Q386" i="9" s="1"/>
  <c r="M368" i="9"/>
  <c r="Q368" i="9" s="1"/>
  <c r="V368" i="9"/>
  <c r="E368" i="17" s="1"/>
  <c r="M372" i="9"/>
  <c r="Q372" i="9" s="1"/>
  <c r="V372" i="9"/>
  <c r="E372" i="17" s="1"/>
  <c r="V333" i="9"/>
  <c r="E333" i="17" s="1"/>
  <c r="I333" i="17" s="1"/>
  <c r="M333" i="9"/>
  <c r="Q333" i="9" s="1"/>
  <c r="V311" i="9"/>
  <c r="E311" i="17" s="1"/>
  <c r="I311" i="17" s="1"/>
  <c r="M311" i="9"/>
  <c r="Q311" i="9" s="1"/>
  <c r="V309" i="9"/>
  <c r="E309" i="17" s="1"/>
  <c r="I309" i="17" s="1"/>
  <c r="M309" i="9"/>
  <c r="Q309" i="9" s="1"/>
  <c r="M485" i="9"/>
  <c r="Q485" i="9" s="1"/>
  <c r="V485" i="9"/>
  <c r="E485" i="17" s="1"/>
  <c r="I485" i="17" s="1"/>
  <c r="E298" i="18" l="1"/>
  <c r="K298" i="17"/>
  <c r="K409" i="17"/>
  <c r="E409" i="18"/>
  <c r="I409" i="18" s="1"/>
  <c r="E395" i="18"/>
  <c r="I395" i="18" s="1"/>
  <c r="K395" i="17"/>
  <c r="I411" i="17"/>
  <c r="K284" i="17"/>
  <c r="E284" i="18"/>
  <c r="I284" i="18" s="1"/>
  <c r="K363" i="17"/>
  <c r="E363" i="18"/>
  <c r="E455" i="18"/>
  <c r="I455" i="18" s="1"/>
  <c r="K455" i="17"/>
  <c r="I89" i="19"/>
  <c r="E305" i="17"/>
  <c r="I296" i="17"/>
  <c r="K282" i="17"/>
  <c r="E282" i="18"/>
  <c r="I282" i="18" s="1"/>
  <c r="K404" i="17"/>
  <c r="E404" i="18"/>
  <c r="I404" i="18" s="1"/>
  <c r="I286" i="17"/>
  <c r="I368" i="17"/>
  <c r="E303" i="18"/>
  <c r="I303" i="18" s="1"/>
  <c r="K303" i="17"/>
  <c r="E362" i="18"/>
  <c r="I362" i="18" s="1"/>
  <c r="K362" i="17"/>
  <c r="K287" i="17"/>
  <c r="E287" i="18"/>
  <c r="I287" i="18" s="1"/>
  <c r="K355" i="17"/>
  <c r="E355" i="18"/>
  <c r="I355" i="18" s="1"/>
  <c r="E288" i="18"/>
  <c r="I288" i="18" s="1"/>
  <c r="K288" i="17"/>
  <c r="K414" i="17"/>
  <c r="E414" i="18"/>
  <c r="I414" i="18" s="1"/>
  <c r="E473" i="18"/>
  <c r="I473" i="18" s="1"/>
  <c r="K473" i="17"/>
  <c r="K366" i="17"/>
  <c r="E366" i="18"/>
  <c r="I366" i="18" s="1"/>
  <c r="E485" i="18"/>
  <c r="K485" i="17"/>
  <c r="E401" i="18"/>
  <c r="I401" i="18" s="1"/>
  <c r="K401" i="17"/>
  <c r="K309" i="17"/>
  <c r="E309" i="18"/>
  <c r="I309" i="18" s="1"/>
  <c r="K396" i="17"/>
  <c r="E396" i="18"/>
  <c r="I396" i="18" s="1"/>
  <c r="K391" i="17"/>
  <c r="E391" i="18"/>
  <c r="I391" i="18" s="1"/>
  <c r="I378" i="17"/>
  <c r="E394" i="18"/>
  <c r="I394" i="18" s="1"/>
  <c r="K394" i="17"/>
  <c r="K292" i="17"/>
  <c r="E292" i="18"/>
  <c r="I292" i="18" s="1"/>
  <c r="K273" i="17"/>
  <c r="E273" i="18"/>
  <c r="I273" i="18" s="1"/>
  <c r="E349" i="18"/>
  <c r="I349" i="18" s="1"/>
  <c r="K349" i="17"/>
  <c r="K283" i="17"/>
  <c r="E283" i="18"/>
  <c r="I283" i="18" s="1"/>
  <c r="E348" i="18"/>
  <c r="I348" i="18" s="1"/>
  <c r="K348" i="17"/>
  <c r="I476" i="17"/>
  <c r="K347" i="17"/>
  <c r="E347" i="18"/>
  <c r="I347" i="18" s="1"/>
  <c r="E457" i="18"/>
  <c r="I457" i="18" s="1"/>
  <c r="K457" i="17"/>
  <c r="K300" i="17"/>
  <c r="E300" i="18"/>
  <c r="I300" i="18" s="1"/>
  <c r="E475" i="17"/>
  <c r="I472" i="17"/>
  <c r="I69" i="19"/>
  <c r="E130" i="18"/>
  <c r="I129" i="18"/>
  <c r="I103" i="18"/>
  <c r="E111" i="18"/>
  <c r="K299" i="17"/>
  <c r="E299" i="18"/>
  <c r="I299" i="18" s="1"/>
  <c r="K407" i="17"/>
  <c r="E407" i="18"/>
  <c r="I407" i="18" s="1"/>
  <c r="E279" i="18"/>
  <c r="I279" i="18" s="1"/>
  <c r="K279" i="17"/>
  <c r="K301" i="17"/>
  <c r="E301" i="18"/>
  <c r="I301" i="18" s="1"/>
  <c r="K415" i="17"/>
  <c r="E415" i="18"/>
  <c r="K281" i="17"/>
  <c r="E281" i="18"/>
  <c r="I281" i="18" s="1"/>
  <c r="K189" i="18"/>
  <c r="E189" i="19"/>
  <c r="K302" i="17"/>
  <c r="E302" i="18"/>
  <c r="I302" i="18" s="1"/>
  <c r="K293" i="17"/>
  <c r="E293" i="18"/>
  <c r="I293" i="18" s="1"/>
  <c r="E386" i="18"/>
  <c r="I386" i="18" s="1"/>
  <c r="K386" i="17"/>
  <c r="E387" i="18"/>
  <c r="I387" i="18" s="1"/>
  <c r="K387" i="17"/>
  <c r="K399" i="17"/>
  <c r="E399" i="18"/>
  <c r="I399" i="18" s="1"/>
  <c r="E393" i="18"/>
  <c r="I393" i="18" s="1"/>
  <c r="K393" i="17"/>
  <c r="K291" i="17"/>
  <c r="E291" i="18"/>
  <c r="I291" i="18" s="1"/>
  <c r="K339" i="17"/>
  <c r="E339" i="18"/>
  <c r="I339" i="18" s="1"/>
  <c r="K340" i="17"/>
  <c r="E340" i="18"/>
  <c r="I340" i="18" s="1"/>
  <c r="E444" i="18"/>
  <c r="I444" i="18" s="1"/>
  <c r="K444" i="17"/>
  <c r="K346" i="17"/>
  <c r="E346" i="18"/>
  <c r="I346" i="18" s="1"/>
  <c r="K364" i="17"/>
  <c r="E364" i="18"/>
  <c r="I364" i="18" s="1"/>
  <c r="I450" i="17"/>
  <c r="E367" i="17"/>
  <c r="I361" i="17"/>
  <c r="K16" i="19"/>
  <c r="K17" i="19" s="1"/>
  <c r="I17" i="19"/>
  <c r="I372" i="17"/>
  <c r="E403" i="18"/>
  <c r="I403" i="18" s="1"/>
  <c r="K403" i="17"/>
  <c r="E311" i="18"/>
  <c r="I311" i="18" s="1"/>
  <c r="K311" i="17"/>
  <c r="K290" i="17"/>
  <c r="E290" i="18"/>
  <c r="I290" i="18" s="1"/>
  <c r="K304" i="17"/>
  <c r="E304" i="18"/>
  <c r="I304" i="18" s="1"/>
  <c r="E462" i="17"/>
  <c r="I461" i="17"/>
  <c r="K280" i="17"/>
  <c r="E280" i="18"/>
  <c r="K341" i="17"/>
  <c r="E341" i="18"/>
  <c r="I341" i="18" s="1"/>
  <c r="E350" i="18"/>
  <c r="I350" i="18" s="1"/>
  <c r="K350" i="17"/>
  <c r="E342" i="17"/>
  <c r="I336" i="17"/>
  <c r="K337" i="17"/>
  <c r="E337" i="18"/>
  <c r="I337" i="18" s="1"/>
  <c r="E351" i="17"/>
  <c r="I345" i="17"/>
  <c r="E365" i="18"/>
  <c r="I365" i="18" s="1"/>
  <c r="K365" i="17"/>
  <c r="E338" i="18"/>
  <c r="I338" i="18" s="1"/>
  <c r="K338" i="17"/>
  <c r="E259" i="18"/>
  <c r="I259" i="18" s="1"/>
  <c r="K259" i="17"/>
  <c r="E333" i="18"/>
  <c r="I333" i="18" s="1"/>
  <c r="K333" i="17"/>
  <c r="E397" i="18"/>
  <c r="I397" i="18" s="1"/>
  <c r="K397" i="17"/>
  <c r="K398" i="17"/>
  <c r="E398" i="18"/>
  <c r="I398" i="18" s="1"/>
  <c r="K392" i="17"/>
  <c r="E392" i="18"/>
  <c r="I392" i="18" s="1"/>
  <c r="E402" i="18"/>
  <c r="I402" i="18" s="1"/>
  <c r="K402" i="17"/>
  <c r="E422" i="18"/>
  <c r="I422" i="18" s="1"/>
  <c r="K422" i="17"/>
  <c r="I452" i="17"/>
  <c r="E297" i="18"/>
  <c r="I297" i="18" s="1"/>
  <c r="K297" i="17"/>
  <c r="E412" i="18"/>
  <c r="I412" i="18" s="1"/>
  <c r="K412" i="17"/>
  <c r="E413" i="18"/>
  <c r="I413" i="18" s="1"/>
  <c r="K413" i="17"/>
  <c r="K474" i="17"/>
  <c r="E474" i="18"/>
  <c r="E344" i="17"/>
  <c r="I343" i="17"/>
  <c r="K408" i="17"/>
  <c r="E408" i="18"/>
  <c r="I408" i="18" s="1"/>
  <c r="E230" i="19"/>
  <c r="I232" i="18"/>
  <c r="K230" i="18"/>
  <c r="K232" i="18" s="1"/>
  <c r="U344" i="9"/>
  <c r="L454" i="9"/>
  <c r="U458" i="9"/>
  <c r="U416" i="9"/>
  <c r="U367" i="9"/>
  <c r="U260" i="9"/>
  <c r="X462" i="9"/>
  <c r="X280" i="9"/>
  <c r="X304" i="9"/>
  <c r="M296" i="9"/>
  <c r="X412" i="9"/>
  <c r="M336" i="9"/>
  <c r="U456" i="9"/>
  <c r="X365" i="9"/>
  <c r="X450" i="9"/>
  <c r="X341" i="9"/>
  <c r="X452" i="9"/>
  <c r="X411" i="9"/>
  <c r="X296" i="9"/>
  <c r="V305" i="9"/>
  <c r="X302" i="9"/>
  <c r="X298" i="9"/>
  <c r="X259" i="9"/>
  <c r="X413" i="9"/>
  <c r="X336" i="9"/>
  <c r="V342" i="9"/>
  <c r="X414" i="9"/>
  <c r="M343" i="9"/>
  <c r="X444" i="9"/>
  <c r="V456" i="9"/>
  <c r="E456" i="17" s="1"/>
  <c r="I456" i="17" s="1"/>
  <c r="X455" i="9"/>
  <c r="X456" i="9" s="1"/>
  <c r="X451" i="9"/>
  <c r="X284" i="9"/>
  <c r="X282" i="9"/>
  <c r="V344" i="9"/>
  <c r="X343" i="9"/>
  <c r="X344" i="9" s="1"/>
  <c r="X408" i="9"/>
  <c r="X281" i="9"/>
  <c r="X339" i="9"/>
  <c r="X350" i="9"/>
  <c r="X410" i="9"/>
  <c r="X286" i="9"/>
  <c r="X348" i="9"/>
  <c r="X303" i="9"/>
  <c r="X362" i="9"/>
  <c r="X287" i="9"/>
  <c r="X475" i="9"/>
  <c r="X363" i="9"/>
  <c r="X299" i="9"/>
  <c r="X337" i="9"/>
  <c r="X409" i="9"/>
  <c r="X407" i="9"/>
  <c r="V416" i="9"/>
  <c r="E416" i="17" s="1"/>
  <c r="I416" i="17" s="1"/>
  <c r="M361" i="9"/>
  <c r="X297" i="9"/>
  <c r="X461" i="9"/>
  <c r="X476" i="9"/>
  <c r="X347" i="9"/>
  <c r="M457" i="9"/>
  <c r="X355" i="9"/>
  <c r="X474" i="9"/>
  <c r="X364" i="9"/>
  <c r="X473" i="9"/>
  <c r="M407" i="9"/>
  <c r="X361" i="9"/>
  <c r="V367" i="9"/>
  <c r="X460" i="9"/>
  <c r="U305" i="9"/>
  <c r="X349" i="9"/>
  <c r="X283" i="9"/>
  <c r="X340" i="9"/>
  <c r="X279" i="9"/>
  <c r="X301" i="9"/>
  <c r="V458" i="9"/>
  <c r="X457" i="9"/>
  <c r="X458" i="9" s="1"/>
  <c r="X288" i="9"/>
  <c r="X345" i="9"/>
  <c r="V351" i="9"/>
  <c r="X338" i="9"/>
  <c r="X346" i="9"/>
  <c r="U342" i="9"/>
  <c r="U351" i="9"/>
  <c r="X300" i="9"/>
  <c r="M455" i="9"/>
  <c r="M345" i="9"/>
  <c r="X415" i="9"/>
  <c r="X472" i="9"/>
  <c r="X366" i="9"/>
  <c r="X273" i="9"/>
  <c r="X290" i="9"/>
  <c r="X291" i="9"/>
  <c r="X292" i="9"/>
  <c r="X293" i="9"/>
  <c r="X482" i="9"/>
  <c r="X420" i="9"/>
  <c r="X422" i="9"/>
  <c r="X386" i="9"/>
  <c r="X393" i="9"/>
  <c r="X392" i="9"/>
  <c r="X402" i="9"/>
  <c r="X399" i="9"/>
  <c r="X397" i="9"/>
  <c r="X403" i="9"/>
  <c r="X401" i="9"/>
  <c r="X395" i="9"/>
  <c r="X404" i="9"/>
  <c r="X387" i="9"/>
  <c r="X398" i="9"/>
  <c r="X396" i="9"/>
  <c r="X391" i="9"/>
  <c r="X378" i="9"/>
  <c r="X394" i="9"/>
  <c r="X372" i="9"/>
  <c r="X368" i="9"/>
  <c r="X333" i="9"/>
  <c r="X309" i="9"/>
  <c r="X311" i="9"/>
  <c r="X485" i="9"/>
  <c r="K398" i="18" l="1"/>
  <c r="E398" i="19"/>
  <c r="I398" i="19" s="1"/>
  <c r="K398" i="19" s="1"/>
  <c r="K473" i="18"/>
  <c r="E473" i="19"/>
  <c r="I473" i="19" s="1"/>
  <c r="K473" i="19" s="1"/>
  <c r="E456" i="18"/>
  <c r="I456" i="18" s="1"/>
  <c r="K456" i="17"/>
  <c r="E336" i="18"/>
  <c r="I342" i="17"/>
  <c r="K336" i="17"/>
  <c r="K342" i="17" s="1"/>
  <c r="E461" i="18"/>
  <c r="I462" i="17"/>
  <c r="K461" i="17"/>
  <c r="K462" i="17" s="1"/>
  <c r="K444" i="18"/>
  <c r="E444" i="19"/>
  <c r="I444" i="19" s="1"/>
  <c r="K444" i="19" s="1"/>
  <c r="K393" i="18"/>
  <c r="E393" i="19"/>
  <c r="I393" i="19" s="1"/>
  <c r="K393" i="19" s="1"/>
  <c r="K69" i="19"/>
  <c r="K349" i="18"/>
  <c r="E349" i="19"/>
  <c r="I349" i="19" s="1"/>
  <c r="K349" i="19" s="1"/>
  <c r="K401" i="18"/>
  <c r="E401" i="19"/>
  <c r="I401" i="19" s="1"/>
  <c r="K401" i="19" s="1"/>
  <c r="K414" i="18"/>
  <c r="E414" i="19"/>
  <c r="I414" i="19" s="1"/>
  <c r="K414" i="19" s="1"/>
  <c r="K404" i="18"/>
  <c r="E404" i="19"/>
  <c r="I404" i="19" s="1"/>
  <c r="K404" i="19" s="1"/>
  <c r="E452" i="18"/>
  <c r="K452" i="17"/>
  <c r="K281" i="18"/>
  <c r="E281" i="19"/>
  <c r="I281" i="19" s="1"/>
  <c r="K281" i="19" s="1"/>
  <c r="E411" i="18"/>
  <c r="I411" i="18" s="1"/>
  <c r="K411" i="17"/>
  <c r="K416" i="17"/>
  <c r="E416" i="18"/>
  <c r="I416" i="18" s="1"/>
  <c r="E232" i="19"/>
  <c r="I230" i="19"/>
  <c r="K338" i="18"/>
  <c r="E338" i="19"/>
  <c r="I338" i="19" s="1"/>
  <c r="K338" i="19" s="1"/>
  <c r="K403" i="18"/>
  <c r="E403" i="19"/>
  <c r="I403" i="19" s="1"/>
  <c r="K403" i="19" s="1"/>
  <c r="K340" i="18"/>
  <c r="E340" i="19"/>
  <c r="I340" i="19" s="1"/>
  <c r="K340" i="19" s="1"/>
  <c r="K399" i="18"/>
  <c r="E399" i="19"/>
  <c r="I399" i="19" s="1"/>
  <c r="K399" i="19" s="1"/>
  <c r="K302" i="18"/>
  <c r="E302" i="19"/>
  <c r="I302" i="19" s="1"/>
  <c r="K302" i="19" s="1"/>
  <c r="I415" i="18"/>
  <c r="K299" i="18"/>
  <c r="E299" i="19"/>
  <c r="I299" i="19" s="1"/>
  <c r="K299" i="19" s="1"/>
  <c r="E472" i="18"/>
  <c r="I472" i="18" s="1"/>
  <c r="I475" i="17"/>
  <c r="K472" i="17"/>
  <c r="K475" i="17" s="1"/>
  <c r="E476" i="18"/>
  <c r="K476" i="17"/>
  <c r="K273" i="18"/>
  <c r="E273" i="19"/>
  <c r="I273" i="19" s="1"/>
  <c r="K273" i="19" s="1"/>
  <c r="K391" i="18"/>
  <c r="E391" i="19"/>
  <c r="I391" i="19" s="1"/>
  <c r="K391" i="19" s="1"/>
  <c r="K362" i="18"/>
  <c r="E362" i="19"/>
  <c r="I362" i="19" s="1"/>
  <c r="K362" i="19" s="1"/>
  <c r="E361" i="18"/>
  <c r="I361" i="18" s="1"/>
  <c r="I367" i="17"/>
  <c r="K361" i="17"/>
  <c r="K367" i="17" s="1"/>
  <c r="K347" i="18"/>
  <c r="E347" i="19"/>
  <c r="I347" i="19" s="1"/>
  <c r="K347" i="19" s="1"/>
  <c r="E378" i="18"/>
  <c r="K378" i="17"/>
  <c r="K413" i="18"/>
  <c r="E413" i="19"/>
  <c r="I413" i="19" s="1"/>
  <c r="K413" i="19" s="1"/>
  <c r="K422" i="18"/>
  <c r="E422" i="19"/>
  <c r="I422" i="19" s="1"/>
  <c r="K422" i="19" s="1"/>
  <c r="K397" i="18"/>
  <c r="E397" i="19"/>
  <c r="I397" i="19" s="1"/>
  <c r="K397" i="19" s="1"/>
  <c r="K304" i="18"/>
  <c r="E304" i="19"/>
  <c r="I304" i="19" s="1"/>
  <c r="K304" i="19" s="1"/>
  <c r="E372" i="18"/>
  <c r="I372" i="18" s="1"/>
  <c r="K372" i="17"/>
  <c r="E450" i="18"/>
  <c r="K450" i="17"/>
  <c r="I485" i="18"/>
  <c r="K282" i="18"/>
  <c r="E282" i="19"/>
  <c r="I282" i="19" s="1"/>
  <c r="K282" i="19" s="1"/>
  <c r="K455" i="18"/>
  <c r="E455" i="19"/>
  <c r="I455" i="19" s="1"/>
  <c r="K455" i="19" s="1"/>
  <c r="K395" i="18"/>
  <c r="E395" i="19"/>
  <c r="I395" i="19" s="1"/>
  <c r="K395" i="19" s="1"/>
  <c r="K311" i="18"/>
  <c r="E311" i="19"/>
  <c r="I311" i="19" s="1"/>
  <c r="K311" i="19" s="1"/>
  <c r="K408" i="18"/>
  <c r="E408" i="19"/>
  <c r="I408" i="19" s="1"/>
  <c r="K408" i="19" s="1"/>
  <c r="K365" i="18"/>
  <c r="E365" i="19"/>
  <c r="I365" i="19" s="1"/>
  <c r="K365" i="19" s="1"/>
  <c r="K350" i="18"/>
  <c r="E350" i="19"/>
  <c r="I350" i="19" s="1"/>
  <c r="K350" i="19" s="1"/>
  <c r="K364" i="18"/>
  <c r="E364" i="19"/>
  <c r="I364" i="19" s="1"/>
  <c r="K364" i="19" s="1"/>
  <c r="K339" i="18"/>
  <c r="E339" i="19"/>
  <c r="I339" i="19" s="1"/>
  <c r="K339" i="19" s="1"/>
  <c r="K301" i="18"/>
  <c r="E301" i="19"/>
  <c r="I301" i="19" s="1"/>
  <c r="K301" i="19" s="1"/>
  <c r="K300" i="18"/>
  <c r="E300" i="19"/>
  <c r="I300" i="19" s="1"/>
  <c r="K300" i="19" s="1"/>
  <c r="K292" i="18"/>
  <c r="E292" i="19"/>
  <c r="I292" i="19" s="1"/>
  <c r="K292" i="19" s="1"/>
  <c r="K396" i="18"/>
  <c r="E396" i="19"/>
  <c r="I396" i="19" s="1"/>
  <c r="K396" i="19" s="1"/>
  <c r="K288" i="18"/>
  <c r="E288" i="19"/>
  <c r="I288" i="19" s="1"/>
  <c r="K288" i="19" s="1"/>
  <c r="K303" i="18"/>
  <c r="E303" i="19"/>
  <c r="I303" i="19" s="1"/>
  <c r="K303" i="19" s="1"/>
  <c r="E367" i="18"/>
  <c r="I363" i="18"/>
  <c r="K409" i="18"/>
  <c r="E409" i="19"/>
  <c r="I409" i="19" s="1"/>
  <c r="K409" i="19" s="1"/>
  <c r="K89" i="19"/>
  <c r="K412" i="18"/>
  <c r="E412" i="19"/>
  <c r="I412" i="19" s="1"/>
  <c r="K412" i="19" s="1"/>
  <c r="K402" i="18"/>
  <c r="E402" i="19"/>
  <c r="I402" i="19" s="1"/>
  <c r="K402" i="19" s="1"/>
  <c r="K333" i="18"/>
  <c r="E333" i="19"/>
  <c r="I333" i="19" s="1"/>
  <c r="K333" i="19" s="1"/>
  <c r="E345" i="18"/>
  <c r="K345" i="17"/>
  <c r="K351" i="17" s="1"/>
  <c r="I351" i="17"/>
  <c r="K341" i="18"/>
  <c r="E341" i="19"/>
  <c r="I341" i="19" s="1"/>
  <c r="K341" i="19" s="1"/>
  <c r="K290" i="18"/>
  <c r="E290" i="19"/>
  <c r="I290" i="19" s="1"/>
  <c r="K290" i="19" s="1"/>
  <c r="K387" i="18"/>
  <c r="E387" i="19"/>
  <c r="I387" i="19" s="1"/>
  <c r="K387" i="19" s="1"/>
  <c r="I189" i="19"/>
  <c r="E103" i="19"/>
  <c r="I111" i="18"/>
  <c r="K103" i="18"/>
  <c r="K111" i="18" s="1"/>
  <c r="K348" i="18"/>
  <c r="E348" i="19"/>
  <c r="I348" i="19" s="1"/>
  <c r="K348" i="19" s="1"/>
  <c r="K366" i="18"/>
  <c r="E366" i="19"/>
  <c r="I366" i="19" s="1"/>
  <c r="K366" i="19" s="1"/>
  <c r="K355" i="18"/>
  <c r="E355" i="19"/>
  <c r="I355" i="19" s="1"/>
  <c r="K355" i="19" s="1"/>
  <c r="E368" i="18"/>
  <c r="K368" i="17"/>
  <c r="E296" i="18"/>
  <c r="I296" i="18" s="1"/>
  <c r="I305" i="17"/>
  <c r="K296" i="17"/>
  <c r="K305" i="17" s="1"/>
  <c r="E475" i="18"/>
  <c r="I474" i="18"/>
  <c r="K293" i="18"/>
  <c r="E293" i="19"/>
  <c r="I293" i="19" s="1"/>
  <c r="K293" i="19" s="1"/>
  <c r="E343" i="18"/>
  <c r="K343" i="17"/>
  <c r="K344" i="17" s="1"/>
  <c r="I344" i="17"/>
  <c r="K392" i="18"/>
  <c r="E392" i="19"/>
  <c r="I392" i="19" s="1"/>
  <c r="K392" i="19" s="1"/>
  <c r="K346" i="18"/>
  <c r="E346" i="19"/>
  <c r="I346" i="19" s="1"/>
  <c r="K346" i="19" s="1"/>
  <c r="K291" i="18"/>
  <c r="E291" i="19"/>
  <c r="I291" i="19" s="1"/>
  <c r="K291" i="19" s="1"/>
  <c r="I130" i="18"/>
  <c r="E129" i="19"/>
  <c r="K129" i="18"/>
  <c r="K130" i="18" s="1"/>
  <c r="K283" i="18"/>
  <c r="E283" i="19"/>
  <c r="I283" i="19" s="1"/>
  <c r="K283" i="19" s="1"/>
  <c r="K309" i="18"/>
  <c r="E309" i="19"/>
  <c r="I309" i="19" s="1"/>
  <c r="K309" i="19" s="1"/>
  <c r="K284" i="18"/>
  <c r="E284" i="19"/>
  <c r="I284" i="19" s="1"/>
  <c r="K284" i="19" s="1"/>
  <c r="K407" i="18"/>
  <c r="E407" i="19"/>
  <c r="I407" i="19" s="1"/>
  <c r="K407" i="19" s="1"/>
  <c r="K297" i="18"/>
  <c r="E297" i="19"/>
  <c r="I297" i="19" s="1"/>
  <c r="K297" i="19" s="1"/>
  <c r="K259" i="18"/>
  <c r="E259" i="19"/>
  <c r="I259" i="19" s="1"/>
  <c r="K259" i="19" s="1"/>
  <c r="K337" i="18"/>
  <c r="E337" i="19"/>
  <c r="I337" i="19" s="1"/>
  <c r="K337" i="19" s="1"/>
  <c r="I280" i="18"/>
  <c r="K386" i="18"/>
  <c r="E386" i="19"/>
  <c r="I386" i="19" s="1"/>
  <c r="K386" i="19" s="1"/>
  <c r="K279" i="18"/>
  <c r="E279" i="19"/>
  <c r="I279" i="19" s="1"/>
  <c r="K279" i="19" s="1"/>
  <c r="K457" i="18"/>
  <c r="E457" i="19"/>
  <c r="I457" i="19" s="1"/>
  <c r="K457" i="19" s="1"/>
  <c r="K394" i="18"/>
  <c r="E394" i="19"/>
  <c r="I394" i="19" s="1"/>
  <c r="K394" i="19" s="1"/>
  <c r="K287" i="18"/>
  <c r="E287" i="19"/>
  <c r="I287" i="19" s="1"/>
  <c r="K287" i="19" s="1"/>
  <c r="E286" i="18"/>
  <c r="I286" i="18" s="1"/>
  <c r="K286" i="17"/>
  <c r="E305" i="18"/>
  <c r="I298" i="18"/>
  <c r="M456" i="9"/>
  <c r="Q455" i="9"/>
  <c r="Q456" i="9" s="1"/>
  <c r="M305" i="9"/>
  <c r="Q296" i="9"/>
  <c r="Q305" i="9" s="1"/>
  <c r="M416" i="9"/>
  <c r="Q407" i="9"/>
  <c r="Q416" i="9" s="1"/>
  <c r="X416" i="9"/>
  <c r="X351" i="9"/>
  <c r="M458" i="9"/>
  <c r="Q457" i="9"/>
  <c r="Q458" i="9" s="1"/>
  <c r="X305" i="9"/>
  <c r="X342" i="9"/>
  <c r="M342" i="9"/>
  <c r="Q336" i="9"/>
  <c r="Q342" i="9" s="1"/>
  <c r="X367" i="9"/>
  <c r="M367" i="9"/>
  <c r="Q361" i="9"/>
  <c r="Q367" i="9" s="1"/>
  <c r="Q345" i="9"/>
  <c r="Q351" i="9" s="1"/>
  <c r="M351" i="9"/>
  <c r="M344" i="9"/>
  <c r="Q343" i="9"/>
  <c r="Q344" i="9" s="1"/>
  <c r="K474" i="18" l="1"/>
  <c r="E474" i="19"/>
  <c r="I474" i="19" s="1"/>
  <c r="K474" i="19" s="1"/>
  <c r="E111" i="19"/>
  <c r="I103" i="19"/>
  <c r="I378" i="18"/>
  <c r="K230" i="19"/>
  <c r="K232" i="19" s="1"/>
  <c r="I232" i="19"/>
  <c r="E342" i="18"/>
  <c r="I336" i="18"/>
  <c r="E130" i="19"/>
  <c r="I129" i="19"/>
  <c r="I450" i="18"/>
  <c r="K416" i="18"/>
  <c r="E416" i="19"/>
  <c r="I416" i="19" s="1"/>
  <c r="K416" i="19" s="1"/>
  <c r="I452" i="18"/>
  <c r="K456" i="18"/>
  <c r="E456" i="19"/>
  <c r="I456" i="19" s="1"/>
  <c r="K456" i="19" s="1"/>
  <c r="K189" i="19"/>
  <c r="E472" i="19"/>
  <c r="I475" i="18"/>
  <c r="K472" i="18"/>
  <c r="K475" i="18" s="1"/>
  <c r="E351" i="18"/>
  <c r="I345" i="18"/>
  <c r="K280" i="18"/>
  <c r="E280" i="19"/>
  <c r="I280" i="19" s="1"/>
  <c r="K280" i="19" s="1"/>
  <c r="E296" i="19"/>
  <c r="I305" i="18"/>
  <c r="K296" i="18"/>
  <c r="K415" i="18"/>
  <c r="E415" i="19"/>
  <c r="I415" i="19" s="1"/>
  <c r="K415" i="19" s="1"/>
  <c r="K298" i="18"/>
  <c r="E298" i="19"/>
  <c r="I298" i="19" s="1"/>
  <c r="K298" i="19" s="1"/>
  <c r="E286" i="19"/>
  <c r="K286" i="18"/>
  <c r="E344" i="18"/>
  <c r="I343" i="18"/>
  <c r="E372" i="19"/>
  <c r="K372" i="18"/>
  <c r="E361" i="19"/>
  <c r="K361" i="18"/>
  <c r="K367" i="18" s="1"/>
  <c r="I367" i="18"/>
  <c r="E462" i="18"/>
  <c r="I461" i="18"/>
  <c r="I368" i="18"/>
  <c r="K363" i="18"/>
  <c r="E363" i="19"/>
  <c r="I363" i="19" s="1"/>
  <c r="K363" i="19" s="1"/>
  <c r="E485" i="19"/>
  <c r="K485" i="18"/>
  <c r="I476" i="18"/>
  <c r="E411" i="19"/>
  <c r="K411" i="18"/>
  <c r="F490" i="9"/>
  <c r="F488" i="9"/>
  <c r="F478" i="9"/>
  <c r="F471" i="9"/>
  <c r="F466" i="9"/>
  <c r="F463" i="9"/>
  <c r="F458" i="9"/>
  <c r="F456" i="9"/>
  <c r="F454" i="9"/>
  <c r="F445" i="9"/>
  <c r="F432" i="9"/>
  <c r="F416" i="9"/>
  <c r="F373" i="9"/>
  <c r="F367" i="9"/>
  <c r="F360" i="9"/>
  <c r="F358" i="9"/>
  <c r="F351" i="9"/>
  <c r="F342" i="9"/>
  <c r="F344" i="9"/>
  <c r="F334" i="9"/>
  <c r="F321" i="9"/>
  <c r="F305" i="9"/>
  <c r="F295" i="9"/>
  <c r="F285" i="9"/>
  <c r="F406" i="9"/>
  <c r="F274" i="9"/>
  <c r="F260" i="9"/>
  <c r="F254" i="9"/>
  <c r="E368" i="19" l="1"/>
  <c r="K368" i="18"/>
  <c r="E367" i="19"/>
  <c r="I361" i="19"/>
  <c r="E450" i="19"/>
  <c r="K450" i="18"/>
  <c r="F447" i="9"/>
  <c r="I286" i="19"/>
  <c r="E345" i="19"/>
  <c r="K345" i="18"/>
  <c r="K351" i="18" s="1"/>
  <c r="I351" i="18"/>
  <c r="E378" i="19"/>
  <c r="K378" i="18"/>
  <c r="E476" i="19"/>
  <c r="K476" i="18"/>
  <c r="I462" i="18"/>
  <c r="E461" i="19"/>
  <c r="K461" i="18"/>
  <c r="K462" i="18" s="1"/>
  <c r="I485" i="19"/>
  <c r="I372" i="19"/>
  <c r="K305" i="18"/>
  <c r="I130" i="19"/>
  <c r="K129" i="19"/>
  <c r="K130" i="19" s="1"/>
  <c r="I111" i="19"/>
  <c r="K103" i="19"/>
  <c r="K111" i="19" s="1"/>
  <c r="E452" i="19"/>
  <c r="K452" i="18"/>
  <c r="K343" i="18"/>
  <c r="K344" i="18" s="1"/>
  <c r="E343" i="19"/>
  <c r="I344" i="18"/>
  <c r="E305" i="19"/>
  <c r="I296" i="19"/>
  <c r="E336" i="19"/>
  <c r="K336" i="18"/>
  <c r="K342" i="18" s="1"/>
  <c r="I342" i="18"/>
  <c r="I411" i="19"/>
  <c r="E475" i="19"/>
  <c r="I472" i="19"/>
  <c r="F480" i="9"/>
  <c r="F335" i="9"/>
  <c r="I475" i="19" l="1"/>
  <c r="K472" i="19"/>
  <c r="K475" i="19" s="1"/>
  <c r="I305" i="19"/>
  <c r="K296" i="19"/>
  <c r="K305" i="19" s="1"/>
  <c r="I450" i="19"/>
  <c r="I452" i="19"/>
  <c r="K372" i="19"/>
  <c r="E351" i="19"/>
  <c r="I345" i="19"/>
  <c r="K286" i="19"/>
  <c r="K361" i="19"/>
  <c r="K367" i="19" s="1"/>
  <c r="I367" i="19"/>
  <c r="K411" i="19"/>
  <c r="E344" i="19"/>
  <c r="I343" i="19"/>
  <c r="K485" i="19"/>
  <c r="I476" i="19"/>
  <c r="E342" i="19"/>
  <c r="I336" i="19"/>
  <c r="E462" i="19"/>
  <c r="I461" i="19"/>
  <c r="I378" i="19"/>
  <c r="I368" i="19"/>
  <c r="F464" i="9"/>
  <c r="F467" i="9" s="1"/>
  <c r="F491" i="9" s="1"/>
  <c r="I344" i="19" l="1"/>
  <c r="K343" i="19"/>
  <c r="K344" i="19" s="1"/>
  <c r="K450" i="19"/>
  <c r="K345" i="19"/>
  <c r="K351" i="19" s="1"/>
  <c r="I351" i="19"/>
  <c r="K368" i="19"/>
  <c r="K336" i="19"/>
  <c r="K342" i="19" s="1"/>
  <c r="I342" i="19"/>
  <c r="K378" i="19"/>
  <c r="K476" i="19"/>
  <c r="K461" i="19"/>
  <c r="K462" i="19" s="1"/>
  <c r="I462" i="19"/>
  <c r="K452" i="19"/>
  <c r="V352" i="9"/>
  <c r="M352" i="9"/>
  <c r="X352" i="9" l="1"/>
  <c r="E352" i="17"/>
  <c r="I352" i="17" s="1"/>
  <c r="Q352" i="9"/>
  <c r="E466" i="9"/>
  <c r="E458" i="9"/>
  <c r="E456" i="9"/>
  <c r="E416" i="9"/>
  <c r="E367" i="9"/>
  <c r="E351" i="9"/>
  <c r="E344" i="9"/>
  <c r="E342" i="9"/>
  <c r="E305" i="9"/>
  <c r="E239" i="9"/>
  <c r="E232" i="9"/>
  <c r="E229" i="9"/>
  <c r="E208" i="9"/>
  <c r="E193" i="9"/>
  <c r="E188" i="9"/>
  <c r="E183" i="9"/>
  <c r="E176" i="9"/>
  <c r="E165" i="9"/>
  <c r="E151" i="9"/>
  <c r="E143" i="9"/>
  <c r="E130" i="9"/>
  <c r="E128" i="9"/>
  <c r="E118" i="9"/>
  <c r="E111" i="9"/>
  <c r="E102" i="9"/>
  <c r="E87" i="9"/>
  <c r="E63" i="9"/>
  <c r="E31" i="9"/>
  <c r="E21" i="9"/>
  <c r="E17" i="9"/>
  <c r="E15" i="9"/>
  <c r="E13" i="9"/>
  <c r="E352" i="18" l="1"/>
  <c r="I352" i="18" s="1"/>
  <c r="K352" i="17"/>
  <c r="E177" i="9"/>
  <c r="E32" i="9"/>
  <c r="E88" i="9"/>
  <c r="E131" i="9"/>
  <c r="E152" i="9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C1" i="14"/>
  <c r="A1" i="14"/>
  <c r="K352" i="18" l="1"/>
  <c r="E352" i="19"/>
  <c r="D1" i="13"/>
  <c r="A1" i="13"/>
  <c r="E1" i="11"/>
  <c r="A1" i="11"/>
  <c r="C1" i="4"/>
  <c r="A1" i="4"/>
  <c r="I352" i="19" l="1"/>
  <c r="K352" i="19" s="1"/>
  <c r="B13" i="13"/>
  <c r="B14" i="13" s="1"/>
  <c r="B15" i="13" s="1"/>
  <c r="B16" i="13" s="1"/>
  <c r="B17" i="13" s="1"/>
  <c r="B18" i="13" s="1"/>
  <c r="B19" i="13" s="1"/>
  <c r="B20" i="13" s="1"/>
  <c r="B21" i="13" s="1"/>
  <c r="B23" i="13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51" i="9" s="1"/>
  <c r="B24" i="13" l="1"/>
  <c r="A252" i="9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B26" i="13" l="1"/>
  <c r="B28" i="13" s="1"/>
  <c r="B29" i="13" s="1"/>
  <c r="B31" i="13" l="1"/>
  <c r="B32" i="13" s="1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E221" i="9" l="1"/>
  <c r="E247" i="9" s="1"/>
  <c r="E248" i="9" s="1"/>
  <c r="K240" i="9" l="1"/>
  <c r="U240" i="9" s="1"/>
  <c r="L240" i="9" l="1"/>
  <c r="K246" i="9"/>
  <c r="P246" i="9"/>
  <c r="U246" i="9" l="1"/>
  <c r="V240" i="9"/>
  <c r="E240" i="17" s="1"/>
  <c r="M240" i="9"/>
  <c r="L246" i="9"/>
  <c r="E246" i="17" l="1"/>
  <c r="I240" i="17"/>
  <c r="V246" i="9"/>
  <c r="X240" i="9"/>
  <c r="X246" i="9" s="1"/>
  <c r="M246" i="9"/>
  <c r="Q240" i="9"/>
  <c r="Q246" i="9" s="1"/>
  <c r="E240" i="18" l="1"/>
  <c r="I246" i="17"/>
  <c r="K240" i="17"/>
  <c r="K246" i="17" s="1"/>
  <c r="L236" i="9"/>
  <c r="M236" i="9" s="1"/>
  <c r="Q236" i="9" s="1"/>
  <c r="E246" i="18" l="1"/>
  <c r="I240" i="18"/>
  <c r="V236" i="9"/>
  <c r="E240" i="19" l="1"/>
  <c r="I246" i="18"/>
  <c r="K240" i="18"/>
  <c r="K246" i="18" s="1"/>
  <c r="X236" i="9"/>
  <c r="E236" i="17"/>
  <c r="I236" i="17" s="1"/>
  <c r="K237" i="9"/>
  <c r="U237" i="9" s="1"/>
  <c r="K236" i="17" l="1"/>
  <c r="E236" i="18"/>
  <c r="I236" i="18" s="1"/>
  <c r="E246" i="19"/>
  <c r="I240" i="19"/>
  <c r="L237" i="9"/>
  <c r="M237" i="9" s="1"/>
  <c r="Q237" i="9" s="1"/>
  <c r="K236" i="18" l="1"/>
  <c r="E236" i="19"/>
  <c r="I236" i="19" s="1"/>
  <c r="K236" i="19" s="1"/>
  <c r="K240" i="19"/>
  <c r="K246" i="19" s="1"/>
  <c r="I246" i="19"/>
  <c r="V237" i="9"/>
  <c r="X237" i="9" l="1"/>
  <c r="E237" i="17"/>
  <c r="I237" i="17" s="1"/>
  <c r="P13" i="9"/>
  <c r="P31" i="9"/>
  <c r="K237" i="17" l="1"/>
  <c r="E237" i="18"/>
  <c r="I237" i="18" s="1"/>
  <c r="P32" i="9"/>
  <c r="K237" i="18" l="1"/>
  <c r="E237" i="19"/>
  <c r="I237" i="19" s="1"/>
  <c r="K237" i="19" s="1"/>
  <c r="P190" i="9"/>
  <c r="P86" i="9"/>
  <c r="P186" i="9"/>
  <c r="P195" i="9"/>
  <c r="P199" i="9"/>
  <c r="P207" i="9"/>
  <c r="P198" i="9"/>
  <c r="P205" i="9"/>
  <c r="P179" i="9"/>
  <c r="P180" i="9"/>
  <c r="P193" i="9" l="1"/>
  <c r="P185" i="9"/>
  <c r="P99" i="9"/>
  <c r="P113" i="9"/>
  <c r="P194" i="9"/>
  <c r="P178" i="9"/>
  <c r="P175" i="9"/>
  <c r="P158" i="9"/>
  <c r="P161" i="9"/>
  <c r="P170" i="9"/>
  <c r="P164" i="9"/>
  <c r="P162" i="9"/>
  <c r="P157" i="9"/>
  <c r="P171" i="9"/>
  <c r="P174" i="9"/>
  <c r="K186" i="9"/>
  <c r="L186" i="9" s="1"/>
  <c r="M186" i="9" s="1"/>
  <c r="Q186" i="9" s="1"/>
  <c r="K167" i="9"/>
  <c r="L167" i="9" s="1"/>
  <c r="M167" i="9" s="1"/>
  <c r="K163" i="9"/>
  <c r="L163" i="9" s="1"/>
  <c r="M163" i="9" s="1"/>
  <c r="K154" i="9"/>
  <c r="L154" i="9" s="1"/>
  <c r="M154" i="9" s="1"/>
  <c r="K171" i="9"/>
  <c r="L171" i="9" s="1"/>
  <c r="M171" i="9" s="1"/>
  <c r="K180" i="9"/>
  <c r="L180" i="9" s="1"/>
  <c r="M180" i="9" s="1"/>
  <c r="Q180" i="9" s="1"/>
  <c r="K168" i="9"/>
  <c r="L168" i="9" s="1"/>
  <c r="M168" i="9" s="1"/>
  <c r="K158" i="9"/>
  <c r="K86" i="9"/>
  <c r="L86" i="9" s="1"/>
  <c r="M86" i="9" s="1"/>
  <c r="Q86" i="9" s="1"/>
  <c r="K161" i="9"/>
  <c r="L161" i="9" s="1"/>
  <c r="M161" i="9" s="1"/>
  <c r="K157" i="9"/>
  <c r="L157" i="9" s="1"/>
  <c r="M157" i="9" s="1"/>
  <c r="K162" i="9"/>
  <c r="L162" i="9" s="1"/>
  <c r="M162" i="9" s="1"/>
  <c r="K170" i="9"/>
  <c r="L170" i="9" s="1"/>
  <c r="M170" i="9" s="1"/>
  <c r="K164" i="9"/>
  <c r="L164" i="9" s="1"/>
  <c r="M164" i="9" s="1"/>
  <c r="K159" i="9"/>
  <c r="L159" i="9" s="1"/>
  <c r="M159" i="9" s="1"/>
  <c r="K179" i="9"/>
  <c r="L179" i="9" s="1"/>
  <c r="M179" i="9" s="1"/>
  <c r="Q179" i="9" s="1"/>
  <c r="K173" i="9"/>
  <c r="L173" i="9" s="1"/>
  <c r="M173" i="9" s="1"/>
  <c r="K174" i="9"/>
  <c r="L174" i="9" s="1"/>
  <c r="M174" i="9" s="1"/>
  <c r="Q171" i="9" l="1"/>
  <c r="Q162" i="9"/>
  <c r="Q157" i="9"/>
  <c r="Q164" i="9"/>
  <c r="Q170" i="9"/>
  <c r="Q161" i="9"/>
  <c r="Q174" i="9"/>
  <c r="L158" i="9"/>
  <c r="M158" i="9" s="1"/>
  <c r="Q158" i="9" s="1"/>
  <c r="T186" i="9"/>
  <c r="T179" i="9"/>
  <c r="U179" i="9" s="1"/>
  <c r="T171" i="9"/>
  <c r="U171" i="9" s="1"/>
  <c r="T162" i="9"/>
  <c r="T157" i="9"/>
  <c r="U157" i="9" s="1"/>
  <c r="T164" i="9"/>
  <c r="U164" i="9" s="1"/>
  <c r="T174" i="9"/>
  <c r="T161" i="9"/>
  <c r="U161" i="9" s="1"/>
  <c r="T158" i="9"/>
  <c r="U158" i="9" s="1"/>
  <c r="T170" i="9"/>
  <c r="U170" i="9" s="1"/>
  <c r="T86" i="9"/>
  <c r="K113" i="9"/>
  <c r="L113" i="9" s="1"/>
  <c r="P168" i="9"/>
  <c r="P167" i="9"/>
  <c r="Q167" i="9" s="1"/>
  <c r="K153" i="9"/>
  <c r="L153" i="9" s="1"/>
  <c r="P173" i="9"/>
  <c r="Q173" i="9" s="1"/>
  <c r="P118" i="9"/>
  <c r="K166" i="9"/>
  <c r="L166" i="9" s="1"/>
  <c r="P154" i="9"/>
  <c r="P188" i="9"/>
  <c r="K185" i="9"/>
  <c r="L185" i="9" s="1"/>
  <c r="K99" i="9"/>
  <c r="L99" i="9" s="1"/>
  <c r="P153" i="9"/>
  <c r="P163" i="9"/>
  <c r="Q163" i="9" s="1"/>
  <c r="K190" i="9"/>
  <c r="L190" i="9" s="1"/>
  <c r="P102" i="9"/>
  <c r="P159" i="9"/>
  <c r="Q159" i="9" s="1"/>
  <c r="K178" i="9"/>
  <c r="L178" i="9" s="1"/>
  <c r="K194" i="9"/>
  <c r="K195" i="9"/>
  <c r="L195" i="9" s="1"/>
  <c r="M195" i="9" s="1"/>
  <c r="Q195" i="9" s="1"/>
  <c r="K198" i="9"/>
  <c r="L198" i="9" s="1"/>
  <c r="M198" i="9" s="1"/>
  <c r="Q198" i="9" s="1"/>
  <c r="K205" i="9"/>
  <c r="L205" i="9" s="1"/>
  <c r="M205" i="9" s="1"/>
  <c r="Q205" i="9" s="1"/>
  <c r="K199" i="9"/>
  <c r="U162" i="9" l="1"/>
  <c r="U86" i="9"/>
  <c r="U174" i="9"/>
  <c r="U186" i="9"/>
  <c r="V186" i="9" s="1"/>
  <c r="Q168" i="9"/>
  <c r="T154" i="9"/>
  <c r="Q154" i="9"/>
  <c r="L199" i="9"/>
  <c r="M199" i="9" s="1"/>
  <c r="Q199" i="9" s="1"/>
  <c r="M99" i="9"/>
  <c r="L102" i="9"/>
  <c r="M153" i="9"/>
  <c r="M165" i="9" s="1"/>
  <c r="L165" i="9"/>
  <c r="M113" i="9"/>
  <c r="L118" i="9"/>
  <c r="M178" i="9"/>
  <c r="Q178" i="9" s="1"/>
  <c r="M166" i="9"/>
  <c r="M190" i="9"/>
  <c r="L193" i="9"/>
  <c r="M185" i="9"/>
  <c r="L188" i="9"/>
  <c r="V162" i="9"/>
  <c r="V174" i="9"/>
  <c r="T195" i="9"/>
  <c r="U195" i="9" s="1"/>
  <c r="T163" i="9"/>
  <c r="U163" i="9" s="1"/>
  <c r="T173" i="9"/>
  <c r="T167" i="9"/>
  <c r="U167" i="9" s="1"/>
  <c r="T159" i="9"/>
  <c r="U159" i="9" s="1"/>
  <c r="T205" i="9"/>
  <c r="P131" i="9"/>
  <c r="T198" i="9"/>
  <c r="P165" i="9"/>
  <c r="K165" i="9"/>
  <c r="K102" i="9"/>
  <c r="K193" i="9"/>
  <c r="K118" i="9"/>
  <c r="P40" i="9"/>
  <c r="T168" i="9"/>
  <c r="P166" i="9"/>
  <c r="P78" i="9"/>
  <c r="K207" i="9"/>
  <c r="L207" i="9" s="1"/>
  <c r="M207" i="9" s="1"/>
  <c r="Q207" i="9" s="1"/>
  <c r="K188" i="9"/>
  <c r="X174" i="9" l="1"/>
  <c r="E174" i="17"/>
  <c r="I174" i="17" s="1"/>
  <c r="X162" i="9"/>
  <c r="E162" i="17"/>
  <c r="I162" i="17" s="1"/>
  <c r="X186" i="9"/>
  <c r="E186" i="17"/>
  <c r="I186" i="17" s="1"/>
  <c r="U168" i="9"/>
  <c r="V168" i="9" s="1"/>
  <c r="U173" i="9"/>
  <c r="V173" i="9" s="1"/>
  <c r="U198" i="9"/>
  <c r="V86" i="9"/>
  <c r="U205" i="9"/>
  <c r="U154" i="9"/>
  <c r="Q153" i="9"/>
  <c r="Q165" i="9" s="1"/>
  <c r="T113" i="9"/>
  <c r="T190" i="9"/>
  <c r="T185" i="9"/>
  <c r="M193" i="9"/>
  <c r="Q190" i="9"/>
  <c r="Q193" i="9" s="1"/>
  <c r="M102" i="9"/>
  <c r="Q99" i="9"/>
  <c r="Q102" i="9" s="1"/>
  <c r="P63" i="9"/>
  <c r="L131" i="9"/>
  <c r="M118" i="9"/>
  <c r="Q113" i="9"/>
  <c r="Q118" i="9" s="1"/>
  <c r="Q166" i="9"/>
  <c r="P87" i="9"/>
  <c r="M188" i="9"/>
  <c r="Q185" i="9"/>
  <c r="Q188" i="9" s="1"/>
  <c r="V161" i="9"/>
  <c r="T99" i="9"/>
  <c r="L194" i="9"/>
  <c r="V171" i="9"/>
  <c r="V179" i="9"/>
  <c r="T207" i="9"/>
  <c r="V158" i="9"/>
  <c r="V157" i="9"/>
  <c r="V170" i="9"/>
  <c r="V164" i="9"/>
  <c r="K131" i="9"/>
  <c r="T178" i="9"/>
  <c r="P176" i="9"/>
  <c r="P177" i="9" s="1"/>
  <c r="T153" i="9"/>
  <c r="K74" i="9"/>
  <c r="X173" i="9" l="1"/>
  <c r="E173" i="17"/>
  <c r="I173" i="17" s="1"/>
  <c r="X168" i="9"/>
  <c r="E168" i="17"/>
  <c r="I168" i="17" s="1"/>
  <c r="X170" i="9"/>
  <c r="E170" i="17"/>
  <c r="I170" i="17" s="1"/>
  <c r="X157" i="9"/>
  <c r="E157" i="17"/>
  <c r="I157" i="17" s="1"/>
  <c r="E186" i="18"/>
  <c r="I186" i="18" s="1"/>
  <c r="K186" i="17"/>
  <c r="X164" i="9"/>
  <c r="E164" i="17"/>
  <c r="I164" i="17" s="1"/>
  <c r="X158" i="9"/>
  <c r="E158" i="17"/>
  <c r="I158" i="17" s="1"/>
  <c r="E162" i="18"/>
  <c r="I162" i="18" s="1"/>
  <c r="K162" i="17"/>
  <c r="X171" i="9"/>
  <c r="E171" i="17"/>
  <c r="I171" i="17" s="1"/>
  <c r="X161" i="9"/>
  <c r="E161" i="17"/>
  <c r="I161" i="17" s="1"/>
  <c r="X86" i="9"/>
  <c r="E86" i="17"/>
  <c r="I86" i="17" s="1"/>
  <c r="E174" i="18"/>
  <c r="I174" i="18" s="1"/>
  <c r="K174" i="17"/>
  <c r="X179" i="9"/>
  <c r="E179" i="17"/>
  <c r="I179" i="17" s="1"/>
  <c r="V154" i="9"/>
  <c r="V205" i="9"/>
  <c r="T102" i="9"/>
  <c r="U99" i="9"/>
  <c r="U207" i="9"/>
  <c r="V198" i="9"/>
  <c r="U153" i="9"/>
  <c r="T118" i="9"/>
  <c r="U113" i="9"/>
  <c r="U178" i="9"/>
  <c r="T188" i="9"/>
  <c r="U185" i="9"/>
  <c r="T193" i="9"/>
  <c r="U190" i="9"/>
  <c r="V190" i="9" s="1"/>
  <c r="E190" i="17" s="1"/>
  <c r="P88" i="9"/>
  <c r="U118" i="9"/>
  <c r="Q131" i="9"/>
  <c r="M131" i="9"/>
  <c r="M194" i="9"/>
  <c r="Q194" i="9" s="1"/>
  <c r="V163" i="9"/>
  <c r="V167" i="9"/>
  <c r="V195" i="9"/>
  <c r="V159" i="9"/>
  <c r="V113" i="9"/>
  <c r="E113" i="17" s="1"/>
  <c r="T166" i="9"/>
  <c r="T194" i="9"/>
  <c r="T165" i="9"/>
  <c r="I190" i="17" l="1"/>
  <c r="E193" i="17"/>
  <c r="X195" i="9"/>
  <c r="E195" i="17"/>
  <c r="I195" i="17" s="1"/>
  <c r="K174" i="18"/>
  <c r="E174" i="19"/>
  <c r="I174" i="19" s="1"/>
  <c r="K174" i="19" s="1"/>
  <c r="K162" i="18"/>
  <c r="E162" i="19"/>
  <c r="I162" i="19" s="1"/>
  <c r="K162" i="19" s="1"/>
  <c r="K86" i="17"/>
  <c r="E86" i="18"/>
  <c r="I86" i="18" s="1"/>
  <c r="K158" i="17"/>
  <c r="E158" i="18"/>
  <c r="I158" i="18" s="1"/>
  <c r="E170" i="18"/>
  <c r="I170" i="18" s="1"/>
  <c r="K170" i="17"/>
  <c r="X205" i="9"/>
  <c r="E205" i="17"/>
  <c r="I205" i="17" s="1"/>
  <c r="E161" i="18"/>
  <c r="I161" i="18" s="1"/>
  <c r="K161" i="17"/>
  <c r="K164" i="17"/>
  <c r="E164" i="18"/>
  <c r="I164" i="18" s="1"/>
  <c r="K168" i="17"/>
  <c r="E168" i="18"/>
  <c r="I168" i="18" s="1"/>
  <c r="E157" i="18"/>
  <c r="I157" i="18" s="1"/>
  <c r="K157" i="17"/>
  <c r="I113" i="17"/>
  <c r="E118" i="17"/>
  <c r="X154" i="9"/>
  <c r="E154" i="17"/>
  <c r="I154" i="17" s="1"/>
  <c r="E179" i="18"/>
  <c r="I179" i="18" s="1"/>
  <c r="K179" i="17"/>
  <c r="E171" i="18"/>
  <c r="I171" i="18" s="1"/>
  <c r="K171" i="17"/>
  <c r="K173" i="17"/>
  <c r="E173" i="18"/>
  <c r="I173" i="18" s="1"/>
  <c r="X198" i="9"/>
  <c r="E198" i="17"/>
  <c r="I198" i="17" s="1"/>
  <c r="X167" i="9"/>
  <c r="E167" i="17"/>
  <c r="I167" i="17" s="1"/>
  <c r="X163" i="9"/>
  <c r="E163" i="17"/>
  <c r="I163" i="17" s="1"/>
  <c r="X159" i="9"/>
  <c r="E159" i="17"/>
  <c r="I159" i="17" s="1"/>
  <c r="K186" i="18"/>
  <c r="E186" i="19"/>
  <c r="I186" i="19" s="1"/>
  <c r="K186" i="19" s="1"/>
  <c r="V193" i="9"/>
  <c r="X190" i="9"/>
  <c r="X193" i="9" s="1"/>
  <c r="V118" i="9"/>
  <c r="X113" i="9"/>
  <c r="X118" i="9" s="1"/>
  <c r="U193" i="9"/>
  <c r="V178" i="9"/>
  <c r="U194" i="9"/>
  <c r="U166" i="9"/>
  <c r="V207" i="9"/>
  <c r="T131" i="9"/>
  <c r="U102" i="9"/>
  <c r="U131" i="9" s="1"/>
  <c r="V99" i="9"/>
  <c r="E99" i="17" s="1"/>
  <c r="V185" i="9"/>
  <c r="E185" i="17" s="1"/>
  <c r="U188" i="9"/>
  <c r="L74" i="9"/>
  <c r="M74" i="9" s="1"/>
  <c r="Q74" i="9" s="1"/>
  <c r="T74" i="9"/>
  <c r="U74" i="9" s="1"/>
  <c r="K40" i="9"/>
  <c r="L40" i="9" s="1"/>
  <c r="V153" i="9"/>
  <c r="U165" i="9"/>
  <c r="K78" i="9"/>
  <c r="L78" i="9" s="1"/>
  <c r="M78" i="9" s="1"/>
  <c r="Q78" i="9" s="1"/>
  <c r="K171" i="18" l="1"/>
  <c r="E171" i="19"/>
  <c r="I171" i="19" s="1"/>
  <c r="K171" i="19" s="1"/>
  <c r="K157" i="18"/>
  <c r="E157" i="19"/>
  <c r="I157" i="19" s="1"/>
  <c r="K157" i="19" s="1"/>
  <c r="K167" i="17"/>
  <c r="E167" i="18"/>
  <c r="I167" i="18" s="1"/>
  <c r="K168" i="18"/>
  <c r="E168" i="19"/>
  <c r="I168" i="19" s="1"/>
  <c r="K168" i="19" s="1"/>
  <c r="E163" i="18"/>
  <c r="I163" i="18" s="1"/>
  <c r="K163" i="17"/>
  <c r="K179" i="18"/>
  <c r="E179" i="19"/>
  <c r="I179" i="19" s="1"/>
  <c r="K179" i="19" s="1"/>
  <c r="K170" i="18"/>
  <c r="E170" i="19"/>
  <c r="I170" i="19" s="1"/>
  <c r="K170" i="19" s="1"/>
  <c r="K205" i="17"/>
  <c r="E205" i="18"/>
  <c r="I205" i="18" s="1"/>
  <c r="X153" i="9"/>
  <c r="X165" i="9" s="1"/>
  <c r="E153" i="17"/>
  <c r="E154" i="18"/>
  <c r="I154" i="18" s="1"/>
  <c r="K154" i="17"/>
  <c r="K164" i="18"/>
  <c r="E164" i="19"/>
  <c r="I164" i="19" s="1"/>
  <c r="K164" i="19" s="1"/>
  <c r="K158" i="18"/>
  <c r="E158" i="19"/>
  <c r="I158" i="19" s="1"/>
  <c r="K158" i="19" s="1"/>
  <c r="K195" i="17"/>
  <c r="E195" i="18"/>
  <c r="X207" i="9"/>
  <c r="E207" i="17"/>
  <c r="I207" i="17" s="1"/>
  <c r="E198" i="18"/>
  <c r="I198" i="18" s="1"/>
  <c r="K198" i="17"/>
  <c r="I99" i="17"/>
  <c r="E102" i="17"/>
  <c r="E131" i="17" s="1"/>
  <c r="K159" i="17"/>
  <c r="E159" i="18"/>
  <c r="I159" i="18" s="1"/>
  <c r="K173" i="18"/>
  <c r="E173" i="19"/>
  <c r="I173" i="19" s="1"/>
  <c r="K173" i="19" s="1"/>
  <c r="K86" i="18"/>
  <c r="E86" i="19"/>
  <c r="I86" i="19" s="1"/>
  <c r="K86" i="19" s="1"/>
  <c r="X178" i="9"/>
  <c r="E178" i="17"/>
  <c r="I185" i="17"/>
  <c r="E188" i="17"/>
  <c r="E113" i="18"/>
  <c r="K113" i="17"/>
  <c r="K118" i="17" s="1"/>
  <c r="I118" i="17"/>
  <c r="K161" i="18"/>
  <c r="E161" i="19"/>
  <c r="I161" i="19" s="1"/>
  <c r="K161" i="19" s="1"/>
  <c r="E190" i="18"/>
  <c r="K190" i="17"/>
  <c r="K193" i="17" s="1"/>
  <c r="I193" i="17"/>
  <c r="V188" i="9"/>
  <c r="X185" i="9"/>
  <c r="X188" i="9" s="1"/>
  <c r="V102" i="9"/>
  <c r="V131" i="9" s="1"/>
  <c r="X99" i="9"/>
  <c r="X102" i="9" s="1"/>
  <c r="X131" i="9" s="1"/>
  <c r="V194" i="9"/>
  <c r="M40" i="9"/>
  <c r="L63" i="9"/>
  <c r="V165" i="9"/>
  <c r="V166" i="9"/>
  <c r="K63" i="9"/>
  <c r="X194" i="9" l="1"/>
  <c r="E194" i="17"/>
  <c r="K99" i="17"/>
  <c r="K102" i="17" s="1"/>
  <c r="E99" i="18"/>
  <c r="I102" i="17"/>
  <c r="I131" i="17" s="1"/>
  <c r="K167" i="18"/>
  <c r="E167" i="19"/>
  <c r="I167" i="19" s="1"/>
  <c r="K167" i="19" s="1"/>
  <c r="K205" i="18"/>
  <c r="E205" i="19"/>
  <c r="I205" i="19" s="1"/>
  <c r="K205" i="19" s="1"/>
  <c r="K131" i="17"/>
  <c r="K198" i="18"/>
  <c r="E198" i="19"/>
  <c r="I198" i="19" s="1"/>
  <c r="K198" i="19" s="1"/>
  <c r="K207" i="17"/>
  <c r="E207" i="18"/>
  <c r="I207" i="18" s="1"/>
  <c r="X166" i="9"/>
  <c r="E166" i="17"/>
  <c r="I113" i="18"/>
  <c r="E118" i="18"/>
  <c r="K154" i="18"/>
  <c r="E154" i="19"/>
  <c r="I154" i="19" s="1"/>
  <c r="K154" i="19" s="1"/>
  <c r="K185" i="17"/>
  <c r="K188" i="17" s="1"/>
  <c r="E185" i="18"/>
  <c r="I188" i="17"/>
  <c r="K159" i="18"/>
  <c r="E159" i="19"/>
  <c r="I159" i="19" s="1"/>
  <c r="K159" i="19" s="1"/>
  <c r="I195" i="18"/>
  <c r="E165" i="17"/>
  <c r="I153" i="17"/>
  <c r="I190" i="18"/>
  <c r="E193" i="18"/>
  <c r="I178" i="17"/>
  <c r="K163" i="18"/>
  <c r="E163" i="19"/>
  <c r="I163" i="19" s="1"/>
  <c r="K163" i="19" s="1"/>
  <c r="M63" i="9"/>
  <c r="Q40" i="9"/>
  <c r="Q63" i="9" s="1"/>
  <c r="V74" i="9"/>
  <c r="T40" i="9"/>
  <c r="T78" i="9"/>
  <c r="X74" i="9" l="1"/>
  <c r="E74" i="17"/>
  <c r="I74" i="17" s="1"/>
  <c r="E188" i="18"/>
  <c r="I185" i="18"/>
  <c r="K207" i="18"/>
  <c r="E207" i="19"/>
  <c r="I207" i="19" s="1"/>
  <c r="K207" i="19" s="1"/>
  <c r="E153" i="18"/>
  <c r="I165" i="17"/>
  <c r="K153" i="17"/>
  <c r="K165" i="17" s="1"/>
  <c r="K195" i="18"/>
  <c r="E195" i="19"/>
  <c r="I195" i="19" s="1"/>
  <c r="K195" i="19" s="1"/>
  <c r="I99" i="18"/>
  <c r="E102" i="18"/>
  <c r="E131" i="18"/>
  <c r="E178" i="18"/>
  <c r="K178" i="17"/>
  <c r="K113" i="18"/>
  <c r="K118" i="18" s="1"/>
  <c r="E113" i="19"/>
  <c r="I118" i="18"/>
  <c r="I194" i="17"/>
  <c r="K190" i="18"/>
  <c r="K193" i="18" s="1"/>
  <c r="E190" i="19"/>
  <c r="I193" i="18"/>
  <c r="I166" i="17"/>
  <c r="U40" i="9"/>
  <c r="U78" i="9"/>
  <c r="T87" i="9"/>
  <c r="T63" i="9"/>
  <c r="I190" i="19" l="1"/>
  <c r="E193" i="19"/>
  <c r="I178" i="18"/>
  <c r="E165" i="18"/>
  <c r="I153" i="18"/>
  <c r="E194" i="18"/>
  <c r="K194" i="17"/>
  <c r="K99" i="18"/>
  <c r="K102" i="18" s="1"/>
  <c r="E99" i="19"/>
  <c r="I102" i="18"/>
  <c r="I131" i="18" s="1"/>
  <c r="K185" i="18"/>
  <c r="K188" i="18" s="1"/>
  <c r="E185" i="19"/>
  <c r="I188" i="18"/>
  <c r="E166" i="18"/>
  <c r="K166" i="17"/>
  <c r="I113" i="19"/>
  <c r="E118" i="19"/>
  <c r="K131" i="18"/>
  <c r="K74" i="17"/>
  <c r="E74" i="18"/>
  <c r="I74" i="18" s="1"/>
  <c r="V78" i="9"/>
  <c r="T88" i="9"/>
  <c r="V40" i="9"/>
  <c r="U63" i="9"/>
  <c r="K74" i="18" l="1"/>
  <c r="E74" i="19"/>
  <c r="I74" i="19" s="1"/>
  <c r="K74" i="19" s="1"/>
  <c r="I194" i="18"/>
  <c r="E153" i="19"/>
  <c r="K153" i="18"/>
  <c r="K165" i="18" s="1"/>
  <c r="I165" i="18"/>
  <c r="X40" i="9"/>
  <c r="X63" i="9" s="1"/>
  <c r="E40" i="17"/>
  <c r="K113" i="19"/>
  <c r="K118" i="19" s="1"/>
  <c r="I118" i="19"/>
  <c r="I99" i="19"/>
  <c r="E102" i="19"/>
  <c r="E131" i="19" s="1"/>
  <c r="K178" i="18"/>
  <c r="E178" i="19"/>
  <c r="X78" i="9"/>
  <c r="E78" i="17"/>
  <c r="I78" i="17" s="1"/>
  <c r="I185" i="19"/>
  <c r="E188" i="19"/>
  <c r="I166" i="18"/>
  <c r="K190" i="19"/>
  <c r="K193" i="19" s="1"/>
  <c r="I193" i="19"/>
  <c r="V63" i="9"/>
  <c r="K185" i="19" l="1"/>
  <c r="K188" i="19" s="1"/>
  <c r="I188" i="19"/>
  <c r="K99" i="19"/>
  <c r="K102" i="19" s="1"/>
  <c r="I102" i="19"/>
  <c r="I131" i="19" s="1"/>
  <c r="E165" i="19"/>
  <c r="I153" i="19"/>
  <c r="K131" i="19"/>
  <c r="I40" i="17"/>
  <c r="E63" i="17"/>
  <c r="K194" i="18"/>
  <c r="E194" i="19"/>
  <c r="K78" i="17"/>
  <c r="E78" i="18"/>
  <c r="I78" i="18" s="1"/>
  <c r="E166" i="19"/>
  <c r="K166" i="18"/>
  <c r="I178" i="19"/>
  <c r="L28" i="9"/>
  <c r="M28" i="9" s="1"/>
  <c r="Q28" i="9" s="1"/>
  <c r="K178" i="19" l="1"/>
  <c r="K78" i="18"/>
  <c r="E78" i="19"/>
  <c r="I78" i="19" s="1"/>
  <c r="K78" i="19" s="1"/>
  <c r="K153" i="19"/>
  <c r="K165" i="19" s="1"/>
  <c r="I165" i="19"/>
  <c r="I194" i="19"/>
  <c r="K40" i="17"/>
  <c r="K63" i="17" s="1"/>
  <c r="E40" i="18"/>
  <c r="I63" i="17"/>
  <c r="I166" i="19"/>
  <c r="V28" i="9"/>
  <c r="K166" i="19" l="1"/>
  <c r="I40" i="18"/>
  <c r="E63" i="18"/>
  <c r="X28" i="9"/>
  <c r="E28" i="17"/>
  <c r="I28" i="17" s="1"/>
  <c r="K194" i="19"/>
  <c r="T429" i="9"/>
  <c r="T388" i="9"/>
  <c r="T437" i="9"/>
  <c r="K28" i="17" l="1"/>
  <c r="E28" i="18"/>
  <c r="I28" i="18" s="1"/>
  <c r="K40" i="18"/>
  <c r="K63" i="18" s="1"/>
  <c r="E40" i="19"/>
  <c r="I63" i="18"/>
  <c r="T374" i="9"/>
  <c r="K28" i="18" l="1"/>
  <c r="E28" i="19"/>
  <c r="I28" i="19" s="1"/>
  <c r="K28" i="19" s="1"/>
  <c r="I40" i="19"/>
  <c r="E63" i="19"/>
  <c r="T483" i="9"/>
  <c r="K40" i="19" l="1"/>
  <c r="K63" i="19" s="1"/>
  <c r="I63" i="19"/>
  <c r="T390" i="9"/>
  <c r="T442" i="9" l="1"/>
  <c r="F87" i="9" l="1"/>
  <c r="F88" i="9" s="1"/>
  <c r="K72" i="9" l="1"/>
  <c r="U72" i="9" s="1"/>
  <c r="L23" i="9"/>
  <c r="M23" i="9" s="1"/>
  <c r="Q23" i="9" s="1"/>
  <c r="K8" i="9"/>
  <c r="U8" i="9" s="1"/>
  <c r="K87" i="9" l="1"/>
  <c r="K88" i="9" s="1"/>
  <c r="K30" i="9"/>
  <c r="U30" i="9" s="1"/>
  <c r="L22" i="9" l="1"/>
  <c r="L30" i="9"/>
  <c r="M30" i="9" s="1"/>
  <c r="Q30" i="9" s="1"/>
  <c r="V23" i="9"/>
  <c r="F31" i="9"/>
  <c r="K13" i="9"/>
  <c r="K31" i="9"/>
  <c r="X23" i="9" l="1"/>
  <c r="E23" i="17"/>
  <c r="I23" i="17" s="1"/>
  <c r="V30" i="9"/>
  <c r="L8" i="9"/>
  <c r="M22" i="9"/>
  <c r="L31" i="9"/>
  <c r="U13" i="9"/>
  <c r="U31" i="9"/>
  <c r="V22" i="9"/>
  <c r="K32" i="9"/>
  <c r="F32" i="9"/>
  <c r="X30" i="9" l="1"/>
  <c r="E30" i="17"/>
  <c r="I30" i="17" s="1"/>
  <c r="E23" i="18"/>
  <c r="K23" i="17"/>
  <c r="X22" i="9"/>
  <c r="X31" i="9" s="1"/>
  <c r="E22" i="17"/>
  <c r="M31" i="9"/>
  <c r="Q22" i="9"/>
  <c r="Q31" i="9" s="1"/>
  <c r="L13" i="9"/>
  <c r="M8" i="9"/>
  <c r="L32" i="9"/>
  <c r="U32" i="9"/>
  <c r="V8" i="9"/>
  <c r="E8" i="17" s="1"/>
  <c r="V31" i="9"/>
  <c r="I23" i="18" l="1"/>
  <c r="E13" i="17"/>
  <c r="I8" i="17"/>
  <c r="K30" i="17"/>
  <c r="E30" i="18"/>
  <c r="I30" i="18" s="1"/>
  <c r="E31" i="17"/>
  <c r="E32" i="17" s="1"/>
  <c r="I22" i="17"/>
  <c r="V13" i="9"/>
  <c r="X8" i="9"/>
  <c r="X13" i="9" s="1"/>
  <c r="X32" i="9" s="1"/>
  <c r="M13" i="9"/>
  <c r="M32" i="9" s="1"/>
  <c r="Q8" i="9"/>
  <c r="Q13" i="9" s="1"/>
  <c r="Q32" i="9" s="1"/>
  <c r="V32" i="9"/>
  <c r="E8" i="18" l="1"/>
  <c r="I13" i="17"/>
  <c r="K8" i="17"/>
  <c r="K13" i="17" s="1"/>
  <c r="E22" i="18"/>
  <c r="K22" i="17"/>
  <c r="K31" i="17" s="1"/>
  <c r="K32" i="17" s="1"/>
  <c r="I31" i="17"/>
  <c r="I32" i="17" s="1"/>
  <c r="K23" i="18"/>
  <c r="E23" i="19"/>
  <c r="I23" i="19" s="1"/>
  <c r="K23" i="19" s="1"/>
  <c r="K30" i="18"/>
  <c r="E30" i="19"/>
  <c r="I30" i="19" s="1"/>
  <c r="K30" i="19" s="1"/>
  <c r="L72" i="9"/>
  <c r="M72" i="9" s="1"/>
  <c r="Q72" i="9" s="1"/>
  <c r="I22" i="18" l="1"/>
  <c r="E31" i="18"/>
  <c r="I8" i="18"/>
  <c r="E13" i="18"/>
  <c r="L71" i="9"/>
  <c r="V72" i="9"/>
  <c r="E32" i="18" l="1"/>
  <c r="X72" i="9"/>
  <c r="E72" i="17"/>
  <c r="I72" i="17" s="1"/>
  <c r="E8" i="19"/>
  <c r="I13" i="18"/>
  <c r="K8" i="18"/>
  <c r="K13" i="18" s="1"/>
  <c r="K22" i="18"/>
  <c r="K31" i="18" s="1"/>
  <c r="E22" i="19"/>
  <c r="I31" i="18"/>
  <c r="M71" i="9"/>
  <c r="L87" i="9"/>
  <c r="L88" i="9" s="1"/>
  <c r="V71" i="9"/>
  <c r="U87" i="9"/>
  <c r="U88" i="9" s="1"/>
  <c r="E31" i="19" l="1"/>
  <c r="I22" i="19"/>
  <c r="E13" i="19"/>
  <c r="I8" i="19"/>
  <c r="X71" i="9"/>
  <c r="X87" i="9" s="1"/>
  <c r="X88" i="9" s="1"/>
  <c r="E71" i="17"/>
  <c r="K72" i="17"/>
  <c r="E72" i="18"/>
  <c r="I72" i="18" s="1"/>
  <c r="K32" i="18"/>
  <c r="I32" i="18"/>
  <c r="M87" i="9"/>
  <c r="M88" i="9" s="1"/>
  <c r="Q71" i="9"/>
  <c r="Q87" i="9" s="1"/>
  <c r="Q88" i="9" s="1"/>
  <c r="V87" i="9"/>
  <c r="V88" i="9" s="1"/>
  <c r="K72" i="18" l="1"/>
  <c r="E72" i="19"/>
  <c r="I72" i="19" s="1"/>
  <c r="K72" i="19" s="1"/>
  <c r="K8" i="19"/>
  <c r="K13" i="19" s="1"/>
  <c r="I13" i="19"/>
  <c r="I71" i="17"/>
  <c r="E87" i="17"/>
  <c r="E88" i="17" s="1"/>
  <c r="I31" i="19"/>
  <c r="I32" i="19" s="1"/>
  <c r="K22" i="19"/>
  <c r="K31" i="19" s="1"/>
  <c r="K32" i="19" s="1"/>
  <c r="E32" i="19"/>
  <c r="T180" i="9"/>
  <c r="E71" i="18" l="1"/>
  <c r="K71" i="17"/>
  <c r="K87" i="17" s="1"/>
  <c r="K88" i="17" s="1"/>
  <c r="I87" i="17"/>
  <c r="I88" i="17" s="1"/>
  <c r="U180" i="9"/>
  <c r="V180" i="9" s="1"/>
  <c r="X180" i="9" l="1"/>
  <c r="E180" i="17"/>
  <c r="I71" i="18"/>
  <c r="E87" i="18"/>
  <c r="E88" i="18" s="1"/>
  <c r="T199" i="9"/>
  <c r="K71" i="18" l="1"/>
  <c r="K87" i="18" s="1"/>
  <c r="K88" i="18" s="1"/>
  <c r="E71" i="19"/>
  <c r="I87" i="18"/>
  <c r="I88" i="18" s="1"/>
  <c r="I180" i="17"/>
  <c r="U199" i="9"/>
  <c r="V199" i="9" s="1"/>
  <c r="X199" i="9" l="1"/>
  <c r="E199" i="17"/>
  <c r="K180" i="17"/>
  <c r="E180" i="18"/>
  <c r="I71" i="19"/>
  <c r="E87" i="19"/>
  <c r="E88" i="19" s="1"/>
  <c r="F183" i="9"/>
  <c r="P202" i="9"/>
  <c r="F208" i="9"/>
  <c r="K202" i="9"/>
  <c r="P181" i="9"/>
  <c r="K181" i="9"/>
  <c r="L181" i="9" s="1"/>
  <c r="K71" i="19" l="1"/>
  <c r="K87" i="19" s="1"/>
  <c r="K88" i="19" s="1"/>
  <c r="I87" i="19"/>
  <c r="I88" i="19" s="1"/>
  <c r="I180" i="18"/>
  <c r="I199" i="17"/>
  <c r="M181" i="9"/>
  <c r="M183" i="9" s="1"/>
  <c r="L183" i="9"/>
  <c r="L202" i="9"/>
  <c r="P208" i="9"/>
  <c r="P183" i="9"/>
  <c r="K183" i="9"/>
  <c r="K208" i="9"/>
  <c r="E199" i="18" l="1"/>
  <c r="K199" i="17"/>
  <c r="E180" i="19"/>
  <c r="K180" i="18"/>
  <c r="Q181" i="9"/>
  <c r="Q183" i="9" s="1"/>
  <c r="M202" i="9"/>
  <c r="L208" i="9"/>
  <c r="I180" i="19" l="1"/>
  <c r="I199" i="18"/>
  <c r="M208" i="9"/>
  <c r="Q202" i="9"/>
  <c r="Q208" i="9" s="1"/>
  <c r="P233" i="9"/>
  <c r="K199" i="18" l="1"/>
  <c r="E199" i="19"/>
  <c r="K180" i="19"/>
  <c r="K233" i="9"/>
  <c r="I199" i="19" l="1"/>
  <c r="L233" i="9"/>
  <c r="K199" i="19" l="1"/>
  <c r="M233" i="9"/>
  <c r="Q233" i="9" s="1"/>
  <c r="T200" i="9" l="1"/>
  <c r="U200" i="9" l="1"/>
  <c r="V200" i="9"/>
  <c r="X200" i="9" l="1"/>
  <c r="E200" i="17"/>
  <c r="T181" i="9"/>
  <c r="I200" i="17" l="1"/>
  <c r="U181" i="9"/>
  <c r="T183" i="9"/>
  <c r="E200" i="18" l="1"/>
  <c r="K200" i="17"/>
  <c r="V181" i="9"/>
  <c r="U183" i="9"/>
  <c r="X181" i="9" l="1"/>
  <c r="X183" i="9" s="1"/>
  <c r="E181" i="17"/>
  <c r="I200" i="18"/>
  <c r="V183" i="9"/>
  <c r="I181" i="17" l="1"/>
  <c r="E183" i="17"/>
  <c r="K200" i="18"/>
  <c r="E200" i="19"/>
  <c r="F239" i="9"/>
  <c r="F247" i="9" s="1"/>
  <c r="F248" i="9" s="1"/>
  <c r="I200" i="19" l="1"/>
  <c r="E181" i="18"/>
  <c r="K181" i="17"/>
  <c r="K183" i="17" s="1"/>
  <c r="I183" i="17"/>
  <c r="K175" i="9"/>
  <c r="L175" i="9" s="1"/>
  <c r="I181" i="18" l="1"/>
  <c r="E183" i="18"/>
  <c r="K200" i="19"/>
  <c r="M175" i="9"/>
  <c r="L176" i="9"/>
  <c r="L177" i="9" s="1"/>
  <c r="K176" i="9"/>
  <c r="K177" i="9" s="1"/>
  <c r="K181" i="18" l="1"/>
  <c r="K183" i="18" s="1"/>
  <c r="E181" i="19"/>
  <c r="I183" i="18"/>
  <c r="M176" i="9"/>
  <c r="M177" i="9" s="1"/>
  <c r="Q175" i="9"/>
  <c r="Q176" i="9" s="1"/>
  <c r="Q177" i="9" s="1"/>
  <c r="T175" i="9"/>
  <c r="I181" i="19" l="1"/>
  <c r="E183" i="19"/>
  <c r="U175" i="9"/>
  <c r="T176" i="9"/>
  <c r="T177" i="9" s="1"/>
  <c r="K181" i="19" l="1"/>
  <c r="K183" i="19" s="1"/>
  <c r="I183" i="19"/>
  <c r="V175" i="9"/>
  <c r="U176" i="9"/>
  <c r="U177" i="9" s="1"/>
  <c r="X175" i="9" l="1"/>
  <c r="X176" i="9" s="1"/>
  <c r="X177" i="9" s="1"/>
  <c r="E175" i="17"/>
  <c r="V176" i="9"/>
  <c r="V177" i="9" s="1"/>
  <c r="I175" i="17" l="1"/>
  <c r="E176" i="17"/>
  <c r="E177" i="17" s="1"/>
  <c r="T233" i="9"/>
  <c r="K175" i="17" l="1"/>
  <c r="K176" i="17" s="1"/>
  <c r="K177" i="17" s="1"/>
  <c r="E175" i="18"/>
  <c r="I176" i="17"/>
  <c r="I177" i="17" s="1"/>
  <c r="U233" i="9"/>
  <c r="I175" i="18" l="1"/>
  <c r="E176" i="18"/>
  <c r="E177" i="18" s="1"/>
  <c r="V233" i="9"/>
  <c r="K175" i="18" l="1"/>
  <c r="K176" i="18" s="1"/>
  <c r="K177" i="18" s="1"/>
  <c r="E175" i="19"/>
  <c r="I176" i="18"/>
  <c r="I177" i="18" s="1"/>
  <c r="X233" i="9"/>
  <c r="E233" i="17"/>
  <c r="T202" i="9"/>
  <c r="I175" i="19" l="1"/>
  <c r="E176" i="19"/>
  <c r="E177" i="19" s="1"/>
  <c r="I233" i="17"/>
  <c r="U202" i="9"/>
  <c r="T208" i="9"/>
  <c r="E233" i="18" l="1"/>
  <c r="K233" i="17"/>
  <c r="K175" i="19"/>
  <c r="K176" i="19" s="1"/>
  <c r="K177" i="19" s="1"/>
  <c r="I176" i="19"/>
  <c r="I177" i="19" s="1"/>
  <c r="V202" i="9"/>
  <c r="U208" i="9"/>
  <c r="X202" i="9" l="1"/>
  <c r="X208" i="9" s="1"/>
  <c r="E202" i="17"/>
  <c r="I233" i="18"/>
  <c r="V208" i="9"/>
  <c r="E233" i="19" l="1"/>
  <c r="K233" i="18"/>
  <c r="I202" i="17"/>
  <c r="E208" i="17"/>
  <c r="T235" i="9"/>
  <c r="K202" i="17" l="1"/>
  <c r="K208" i="17" s="1"/>
  <c r="E202" i="18"/>
  <c r="I208" i="17"/>
  <c r="I233" i="19"/>
  <c r="K234" i="9"/>
  <c r="L234" i="9" s="1"/>
  <c r="K233" i="19" l="1"/>
  <c r="I202" i="18"/>
  <c r="E208" i="18"/>
  <c r="M234" i="9"/>
  <c r="K202" i="18" l="1"/>
  <c r="K208" i="18" s="1"/>
  <c r="E202" i="19"/>
  <c r="I208" i="18"/>
  <c r="P234" i="9"/>
  <c r="Q234" i="9" s="1"/>
  <c r="I202" i="19" l="1"/>
  <c r="E208" i="19"/>
  <c r="V357" i="9"/>
  <c r="M357" i="9"/>
  <c r="Q357" i="9" s="1"/>
  <c r="V356" i="9"/>
  <c r="M356" i="9"/>
  <c r="Q356" i="9" s="1"/>
  <c r="X356" i="9" l="1"/>
  <c r="E356" i="17"/>
  <c r="I356" i="17" s="1"/>
  <c r="K202" i="19"/>
  <c r="K208" i="19" s="1"/>
  <c r="I208" i="19"/>
  <c r="X357" i="9"/>
  <c r="E357" i="17"/>
  <c r="V449" i="9"/>
  <c r="K356" i="17" l="1"/>
  <c r="E356" i="18"/>
  <c r="I356" i="18" s="1"/>
  <c r="I357" i="17"/>
  <c r="E357" i="18" s="1"/>
  <c r="I357" i="18" s="1"/>
  <c r="X449" i="9"/>
  <c r="K357" i="18" l="1"/>
  <c r="E357" i="19"/>
  <c r="I357" i="19" s="1"/>
  <c r="K357" i="19" s="1"/>
  <c r="K356" i="18"/>
  <c r="E356" i="19"/>
  <c r="I356" i="19" s="1"/>
  <c r="K356" i="19" s="1"/>
  <c r="K357" i="17"/>
  <c r="P331" i="9"/>
  <c r="U331" i="9" s="1"/>
  <c r="P326" i="9"/>
  <c r="U326" i="9" s="1"/>
  <c r="P320" i="9"/>
  <c r="P318" i="9"/>
  <c r="U318" i="9" s="1"/>
  <c r="P278" i="9"/>
  <c r="U278" i="9" s="1"/>
  <c r="P276" i="9"/>
  <c r="U276" i="9" s="1"/>
  <c r="P266" i="9"/>
  <c r="U266" i="9" s="1"/>
  <c r="P265" i="9"/>
  <c r="U265" i="9" s="1"/>
  <c r="P251" i="9" l="1"/>
  <c r="U251" i="9" s="1"/>
  <c r="P275" i="9"/>
  <c r="U275" i="9" s="1"/>
  <c r="T294" i="9"/>
  <c r="P294" i="9"/>
  <c r="U294" i="9" l="1"/>
  <c r="P289" i="9"/>
  <c r="P295" i="9" s="1"/>
  <c r="T289" i="9"/>
  <c r="T295" i="9" l="1"/>
  <c r="U289" i="9"/>
  <c r="P353" i="9" l="1"/>
  <c r="T353" i="9"/>
  <c r="T358" i="9" l="1"/>
  <c r="U353" i="9"/>
  <c r="P358" i="9"/>
  <c r="U358" i="9" l="1"/>
  <c r="T487" i="9"/>
  <c r="T469" i="9"/>
  <c r="P487" i="9"/>
  <c r="P470" i="9"/>
  <c r="P469" i="9"/>
  <c r="U487" i="9" l="1"/>
  <c r="U469" i="9"/>
  <c r="T484" i="9"/>
  <c r="P484" i="9"/>
  <c r="P468" i="9"/>
  <c r="T468" i="9"/>
  <c r="U468" i="9" s="1"/>
  <c r="T488" i="9" l="1"/>
  <c r="U484" i="9"/>
  <c r="P471" i="9"/>
  <c r="P480" i="9" s="1"/>
  <c r="E463" i="9" l="1"/>
  <c r="L459" i="9" l="1"/>
  <c r="L463" i="9" s="1"/>
  <c r="U463" i="9" l="1"/>
  <c r="V459" i="9"/>
  <c r="E459" i="17" s="1"/>
  <c r="M459" i="9"/>
  <c r="E460" i="17" l="1"/>
  <c r="I459" i="17"/>
  <c r="M463" i="9"/>
  <c r="Q459" i="9"/>
  <c r="Q463" i="9" s="1"/>
  <c r="X459" i="9"/>
  <c r="X463" i="9" s="1"/>
  <c r="V463" i="9"/>
  <c r="E463" i="17" s="1"/>
  <c r="I463" i="17" s="1"/>
  <c r="E459" i="18" l="1"/>
  <c r="I460" i="17"/>
  <c r="K459" i="17"/>
  <c r="K460" i="17" s="1"/>
  <c r="E463" i="18"/>
  <c r="K463" i="17"/>
  <c r="V265" i="9"/>
  <c r="E265" i="17" s="1"/>
  <c r="I265" i="17" s="1"/>
  <c r="M265" i="9"/>
  <c r="Q265" i="9" s="1"/>
  <c r="I463" i="18" l="1"/>
  <c r="K265" i="17"/>
  <c r="E265" i="18"/>
  <c r="I265" i="18" s="1"/>
  <c r="E460" i="18"/>
  <c r="I459" i="18"/>
  <c r="X265" i="9"/>
  <c r="K265" i="18" l="1"/>
  <c r="E265" i="19"/>
  <c r="I265" i="19" s="1"/>
  <c r="K265" i="19" s="1"/>
  <c r="E463" i="19"/>
  <c r="K463" i="18"/>
  <c r="E459" i="19"/>
  <c r="K459" i="18"/>
  <c r="K460" i="18" s="1"/>
  <c r="I460" i="18"/>
  <c r="V353" i="9"/>
  <c r="E353" i="17" s="1"/>
  <c r="M353" i="9"/>
  <c r="I463" i="19" l="1"/>
  <c r="E460" i="19"/>
  <c r="I459" i="19"/>
  <c r="I353" i="17"/>
  <c r="Q353" i="9"/>
  <c r="P328" i="9"/>
  <c r="X353" i="9"/>
  <c r="K353" i="17" l="1"/>
  <c r="E353" i="18"/>
  <c r="K459" i="19"/>
  <c r="K460" i="19" s="1"/>
  <c r="I460" i="19"/>
  <c r="K463" i="19"/>
  <c r="M257" i="9"/>
  <c r="Q257" i="9" s="1"/>
  <c r="V257" i="9"/>
  <c r="E257" i="17" s="1"/>
  <c r="I257" i="17" s="1"/>
  <c r="E295" i="9"/>
  <c r="V276" i="9"/>
  <c r="E276" i="17" s="1"/>
  <c r="I276" i="17" s="1"/>
  <c r="M276" i="9"/>
  <c r="Q276" i="9" s="1"/>
  <c r="V278" i="9"/>
  <c r="E278" i="17" s="1"/>
  <c r="I278" i="17" s="1"/>
  <c r="M278" i="9"/>
  <c r="Q278" i="9" s="1"/>
  <c r="V256" i="9"/>
  <c r="E256" i="17" s="1"/>
  <c r="I256" i="17" s="1"/>
  <c r="M256" i="9"/>
  <c r="Q256" i="9" s="1"/>
  <c r="V266" i="9"/>
  <c r="E266" i="17" s="1"/>
  <c r="I266" i="17" s="1"/>
  <c r="M266" i="9"/>
  <c r="Q266" i="9" s="1"/>
  <c r="V258" i="9"/>
  <c r="E258" i="17" s="1"/>
  <c r="I258" i="17" s="1"/>
  <c r="M258" i="9"/>
  <c r="Q258" i="9" s="1"/>
  <c r="E278" i="18" l="1"/>
  <c r="I278" i="18" s="1"/>
  <c r="K278" i="17"/>
  <c r="K276" i="17"/>
  <c r="E276" i="18"/>
  <c r="I276" i="18" s="1"/>
  <c r="E258" i="18"/>
  <c r="I258" i="18" s="1"/>
  <c r="K258" i="17"/>
  <c r="I353" i="18"/>
  <c r="K256" i="17"/>
  <c r="E256" i="18"/>
  <c r="I256" i="18" s="1"/>
  <c r="K266" i="17"/>
  <c r="E266" i="18"/>
  <c r="I266" i="18" s="1"/>
  <c r="K257" i="17"/>
  <c r="E257" i="18"/>
  <c r="I257" i="18" s="1"/>
  <c r="L383" i="9"/>
  <c r="L442" i="9"/>
  <c r="L329" i="9"/>
  <c r="L421" i="9"/>
  <c r="L382" i="9"/>
  <c r="L325" i="9"/>
  <c r="L385" i="9"/>
  <c r="L315" i="9"/>
  <c r="L330" i="9"/>
  <c r="L439" i="9"/>
  <c r="L331" i="9"/>
  <c r="L320" i="9"/>
  <c r="L253" i="9"/>
  <c r="E454" i="9"/>
  <c r="M448" i="9"/>
  <c r="E406" i="9"/>
  <c r="X256" i="9"/>
  <c r="V262" i="9"/>
  <c r="E262" i="17" s="1"/>
  <c r="I262" i="17" s="1"/>
  <c r="M262" i="9"/>
  <c r="Q262" i="9" s="1"/>
  <c r="M255" i="9"/>
  <c r="E260" i="9"/>
  <c r="V255" i="9"/>
  <c r="E255" i="17" s="1"/>
  <c r="X257" i="9"/>
  <c r="E321" i="9"/>
  <c r="E254" i="9"/>
  <c r="E445" i="9"/>
  <c r="M453" i="9"/>
  <c r="Q453" i="9" s="1"/>
  <c r="V453" i="9"/>
  <c r="E453" i="17" s="1"/>
  <c r="X276" i="9"/>
  <c r="X258" i="9"/>
  <c r="E373" i="9"/>
  <c r="E334" i="9"/>
  <c r="X278" i="9"/>
  <c r="M275" i="9"/>
  <c r="E285" i="9"/>
  <c r="V275" i="9"/>
  <c r="E275" i="17" s="1"/>
  <c r="E432" i="9"/>
  <c r="X266" i="9"/>
  <c r="L319" i="9"/>
  <c r="L317" i="9"/>
  <c r="L440" i="9"/>
  <c r="L316" i="9"/>
  <c r="L436" i="9"/>
  <c r="L310" i="9"/>
  <c r="L380" i="9"/>
  <c r="L326" i="9"/>
  <c r="L264" i="9"/>
  <c r="L400" i="9"/>
  <c r="L294" i="9"/>
  <c r="L381" i="9"/>
  <c r="L390" i="9"/>
  <c r="L428" i="9"/>
  <c r="L388" i="9"/>
  <c r="K257" i="18" l="1"/>
  <c r="E257" i="19"/>
  <c r="I257" i="19" s="1"/>
  <c r="K257" i="19" s="1"/>
  <c r="E260" i="17"/>
  <c r="I255" i="17"/>
  <c r="K258" i="18"/>
  <c r="E258" i="19"/>
  <c r="I258" i="19" s="1"/>
  <c r="K258" i="19" s="1"/>
  <c r="K266" i="18"/>
  <c r="E266" i="19"/>
  <c r="I266" i="19" s="1"/>
  <c r="K266" i="19" s="1"/>
  <c r="K276" i="18"/>
  <c r="E276" i="19"/>
  <c r="I276" i="19" s="1"/>
  <c r="K276" i="19" s="1"/>
  <c r="I275" i="17"/>
  <c r="I453" i="17"/>
  <c r="K256" i="18"/>
  <c r="E256" i="19"/>
  <c r="I256" i="19" s="1"/>
  <c r="K256" i="19" s="1"/>
  <c r="E447" i="9"/>
  <c r="K262" i="17"/>
  <c r="E262" i="18"/>
  <c r="I262" i="18" s="1"/>
  <c r="K278" i="18"/>
  <c r="E278" i="19"/>
  <c r="I278" i="19" s="1"/>
  <c r="K278" i="19" s="1"/>
  <c r="K353" i="18"/>
  <c r="E353" i="19"/>
  <c r="M454" i="9"/>
  <c r="L424" i="9"/>
  <c r="L328" i="9"/>
  <c r="L376" i="9"/>
  <c r="L313" i="9"/>
  <c r="L327" i="9"/>
  <c r="L430" i="9"/>
  <c r="L423" i="9"/>
  <c r="L426" i="9"/>
  <c r="L438" i="9"/>
  <c r="L427" i="9"/>
  <c r="L379" i="9"/>
  <c r="L314" i="9"/>
  <c r="L441" i="9"/>
  <c r="L375" i="9"/>
  <c r="L437" i="9"/>
  <c r="L308" i="9"/>
  <c r="L252" i="9"/>
  <c r="L443" i="9"/>
  <c r="L431" i="9"/>
  <c r="L429" i="9"/>
  <c r="M370" i="9"/>
  <c r="M371" i="9"/>
  <c r="M405" i="9"/>
  <c r="M326" i="9"/>
  <c r="Q326" i="9" s="1"/>
  <c r="V326" i="9"/>
  <c r="E326" i="17" s="1"/>
  <c r="I326" i="17" s="1"/>
  <c r="L377" i="9"/>
  <c r="X255" i="9"/>
  <c r="X260" i="9" s="1"/>
  <c r="V260" i="9"/>
  <c r="M331" i="9"/>
  <c r="Q331" i="9" s="1"/>
  <c r="V331" i="9"/>
  <c r="E331" i="17" s="1"/>
  <c r="I331" i="17" s="1"/>
  <c r="L418" i="9"/>
  <c r="L419" i="9"/>
  <c r="L384" i="9"/>
  <c r="M294" i="9"/>
  <c r="Q294" i="9" s="1"/>
  <c r="V294" i="9"/>
  <c r="E294" i="17" s="1"/>
  <c r="I294" i="17" s="1"/>
  <c r="M320" i="9"/>
  <c r="Q320" i="9" s="1"/>
  <c r="L324" i="9"/>
  <c r="L272" i="9"/>
  <c r="Q255" i="9"/>
  <c r="Q260" i="9" s="1"/>
  <c r="M260" i="9"/>
  <c r="L389" i="9"/>
  <c r="L323" i="9"/>
  <c r="L270" i="9"/>
  <c r="L312" i="9"/>
  <c r="L435" i="9"/>
  <c r="L434" i="9"/>
  <c r="L289" i="9"/>
  <c r="L295" i="9" s="1"/>
  <c r="L307" i="9"/>
  <c r="X275" i="9"/>
  <c r="X453" i="9"/>
  <c r="L417" i="9"/>
  <c r="M359" i="9"/>
  <c r="V359" i="9"/>
  <c r="E359" i="17" s="1"/>
  <c r="L425" i="9"/>
  <c r="Q275" i="9"/>
  <c r="X262" i="9"/>
  <c r="E488" i="9"/>
  <c r="I353" i="19" l="1"/>
  <c r="K353" i="19" s="1"/>
  <c r="K331" i="17"/>
  <c r="E331" i="18"/>
  <c r="I331" i="18" s="1"/>
  <c r="K453" i="17"/>
  <c r="E453" i="18"/>
  <c r="E275" i="18"/>
  <c r="K275" i="17"/>
  <c r="E255" i="18"/>
  <c r="I260" i="17"/>
  <c r="K255" i="17"/>
  <c r="K260" i="17" s="1"/>
  <c r="E294" i="18"/>
  <c r="I294" i="18" s="1"/>
  <c r="K294" i="17"/>
  <c r="K262" i="18"/>
  <c r="E262" i="19"/>
  <c r="I262" i="19" s="1"/>
  <c r="K262" i="19" s="1"/>
  <c r="K326" i="17"/>
  <c r="E326" i="18"/>
  <c r="I326" i="18" s="1"/>
  <c r="E360" i="17"/>
  <c r="I359" i="17"/>
  <c r="E359" i="18" s="1"/>
  <c r="L432" i="9"/>
  <c r="V318" i="9"/>
  <c r="L318" i="9"/>
  <c r="L321" i="9" s="1"/>
  <c r="L332" i="9"/>
  <c r="L334" i="9" s="1"/>
  <c r="M379" i="9"/>
  <c r="M431" i="9"/>
  <c r="M375" i="9"/>
  <c r="M429" i="9"/>
  <c r="M443" i="9"/>
  <c r="L469" i="9"/>
  <c r="L470" i="9"/>
  <c r="M437" i="9"/>
  <c r="M380" i="9"/>
  <c r="M390" i="9"/>
  <c r="M400" i="9"/>
  <c r="M442" i="9"/>
  <c r="M388" i="9"/>
  <c r="M272" i="9"/>
  <c r="Q272" i="9" s="1"/>
  <c r="M261" i="9"/>
  <c r="V261" i="9"/>
  <c r="E261" i="17" s="1"/>
  <c r="E274" i="9"/>
  <c r="E335" i="9" s="1"/>
  <c r="E464" i="9" s="1"/>
  <c r="E467" i="9" s="1"/>
  <c r="Q359" i="9"/>
  <c r="Q360" i="9" s="1"/>
  <c r="M360" i="9"/>
  <c r="L484" i="9"/>
  <c r="X294" i="9"/>
  <c r="L263" i="9"/>
  <c r="L274" i="9" s="1"/>
  <c r="X331" i="9"/>
  <c r="L446" i="9"/>
  <c r="X326" i="9"/>
  <c r="V360" i="9"/>
  <c r="X359" i="9"/>
  <c r="X360" i="9" s="1"/>
  <c r="L483" i="9"/>
  <c r="X318" i="9" l="1"/>
  <c r="E318" i="17"/>
  <c r="I318" i="17" s="1"/>
  <c r="K294" i="18"/>
  <c r="E294" i="19"/>
  <c r="I294" i="19" s="1"/>
  <c r="K294" i="19" s="1"/>
  <c r="I453" i="18"/>
  <c r="E360" i="18"/>
  <c r="I360" i="18" s="1"/>
  <c r="I359" i="18"/>
  <c r="K326" i="18"/>
  <c r="E326" i="19"/>
  <c r="I326" i="19" s="1"/>
  <c r="K326" i="19" s="1"/>
  <c r="E260" i="18"/>
  <c r="I255" i="18"/>
  <c r="K331" i="18"/>
  <c r="E331" i="19"/>
  <c r="I331" i="19" s="1"/>
  <c r="K331" i="19" s="1"/>
  <c r="I261" i="17"/>
  <c r="I275" i="18"/>
  <c r="I360" i="17"/>
  <c r="K359" i="17"/>
  <c r="K360" i="17" s="1"/>
  <c r="M318" i="9"/>
  <c r="Q318" i="9" s="1"/>
  <c r="L486" i="9"/>
  <c r="M486" i="9" s="1"/>
  <c r="Q486" i="9" s="1"/>
  <c r="M332" i="9"/>
  <c r="L487" i="9"/>
  <c r="M487" i="9" s="1"/>
  <c r="Q487" i="9" s="1"/>
  <c r="V487" i="9"/>
  <c r="E487" i="17" s="1"/>
  <c r="I487" i="17" s="1"/>
  <c r="V486" i="9"/>
  <c r="E486" i="17" s="1"/>
  <c r="I486" i="17" s="1"/>
  <c r="L251" i="9"/>
  <c r="L254" i="9" s="1"/>
  <c r="L335" i="9" s="1"/>
  <c r="E478" i="9"/>
  <c r="V469" i="9"/>
  <c r="E469" i="17" s="1"/>
  <c r="M469" i="9"/>
  <c r="Q469" i="9" s="1"/>
  <c r="U295" i="9"/>
  <c r="V289" i="9"/>
  <c r="E289" i="17" s="1"/>
  <c r="M289" i="9"/>
  <c r="M484" i="9"/>
  <c r="Q484" i="9" s="1"/>
  <c r="V484" i="9"/>
  <c r="X261" i="9"/>
  <c r="M470" i="9"/>
  <c r="Q470" i="9" s="1"/>
  <c r="L433" i="9"/>
  <c r="L445" i="9" s="1"/>
  <c r="V446" i="9"/>
  <c r="Q261" i="9"/>
  <c r="E471" i="9"/>
  <c r="L477" i="9"/>
  <c r="L478" i="9" s="1"/>
  <c r="K359" i="18" l="1"/>
  <c r="K360" i="18" s="1"/>
  <c r="E359" i="19"/>
  <c r="K486" i="17"/>
  <c r="E486" i="18"/>
  <c r="E487" i="18"/>
  <c r="I487" i="18" s="1"/>
  <c r="K487" i="17"/>
  <c r="E255" i="19"/>
  <c r="K255" i="18"/>
  <c r="K260" i="18" s="1"/>
  <c r="I260" i="18"/>
  <c r="K453" i="18"/>
  <c r="E453" i="19"/>
  <c r="E275" i="19"/>
  <c r="K275" i="18"/>
  <c r="E446" i="17"/>
  <c r="I446" i="17" s="1"/>
  <c r="E261" i="18"/>
  <c r="I261" i="18" s="1"/>
  <c r="K261" i="17"/>
  <c r="I289" i="17"/>
  <c r="E295" i="17"/>
  <c r="K318" i="17"/>
  <c r="E318" i="18"/>
  <c r="I318" i="18" s="1"/>
  <c r="E470" i="17"/>
  <c r="I469" i="17"/>
  <c r="X487" i="9"/>
  <c r="X486" i="9"/>
  <c r="L468" i="9"/>
  <c r="L471" i="9" s="1"/>
  <c r="L480" i="9" s="1"/>
  <c r="M446" i="9"/>
  <c r="X484" i="9"/>
  <c r="E480" i="9"/>
  <c r="X446" i="9"/>
  <c r="V295" i="9"/>
  <c r="X289" i="9"/>
  <c r="X295" i="9" s="1"/>
  <c r="L481" i="9"/>
  <c r="L488" i="9" s="1"/>
  <c r="Q289" i="9"/>
  <c r="Q295" i="9" s="1"/>
  <c r="M295" i="9"/>
  <c r="L374" i="9"/>
  <c r="L406" i="9" s="1"/>
  <c r="X469" i="9"/>
  <c r="E260" i="19" l="1"/>
  <c r="I255" i="19"/>
  <c r="E289" i="18"/>
  <c r="K289" i="17"/>
  <c r="K295" i="17" s="1"/>
  <c r="I295" i="17"/>
  <c r="I275" i="19"/>
  <c r="K487" i="18"/>
  <c r="E487" i="19"/>
  <c r="I487" i="19" s="1"/>
  <c r="K487" i="19" s="1"/>
  <c r="I486" i="18"/>
  <c r="I453" i="19"/>
  <c r="E469" i="18"/>
  <c r="K469" i="17"/>
  <c r="K470" i="17" s="1"/>
  <c r="I470" i="17"/>
  <c r="E261" i="19"/>
  <c r="K261" i="18"/>
  <c r="E360" i="19"/>
  <c r="I360" i="19" s="1"/>
  <c r="I359" i="19"/>
  <c r="K359" i="19" s="1"/>
  <c r="K360" i="19" s="1"/>
  <c r="K318" i="18"/>
  <c r="E318" i="19"/>
  <c r="I318" i="19" s="1"/>
  <c r="K318" i="19" s="1"/>
  <c r="E446" i="18"/>
  <c r="I446" i="18" s="1"/>
  <c r="K446" i="17"/>
  <c r="L447" i="9"/>
  <c r="L464" i="9" s="1"/>
  <c r="L467" i="9" s="1"/>
  <c r="U478" i="9"/>
  <c r="V477" i="9"/>
  <c r="E477" i="17" s="1"/>
  <c r="M477" i="9"/>
  <c r="V251" i="9"/>
  <c r="E251" i="17" s="1"/>
  <c r="Q446" i="9"/>
  <c r="M251" i="9"/>
  <c r="K453" i="19" l="1"/>
  <c r="E295" i="18"/>
  <c r="I289" i="18"/>
  <c r="I251" i="17"/>
  <c r="I261" i="19"/>
  <c r="K486" i="18"/>
  <c r="E486" i="19"/>
  <c r="K255" i="19"/>
  <c r="K260" i="19" s="1"/>
  <c r="I260" i="19"/>
  <c r="K446" i="18"/>
  <c r="E446" i="19"/>
  <c r="I446" i="19" s="1"/>
  <c r="K446" i="19" s="1"/>
  <c r="I477" i="17"/>
  <c r="E470" i="18"/>
  <c r="I469" i="18"/>
  <c r="K275" i="19"/>
  <c r="V481" i="9"/>
  <c r="E481" i="17" s="1"/>
  <c r="I481" i="17" s="1"/>
  <c r="Q251" i="9"/>
  <c r="V468" i="9"/>
  <c r="M481" i="9"/>
  <c r="X251" i="9"/>
  <c r="M468" i="9"/>
  <c r="M478" i="9"/>
  <c r="Q477" i="9"/>
  <c r="Q478" i="9" s="1"/>
  <c r="X477" i="9"/>
  <c r="X478" i="9" s="1"/>
  <c r="V478" i="9"/>
  <c r="E478" i="17" s="1"/>
  <c r="I478" i="17" s="1"/>
  <c r="E251" i="18" l="1"/>
  <c r="I251" i="18" s="1"/>
  <c r="K251" i="17"/>
  <c r="K289" i="18"/>
  <c r="K295" i="18" s="1"/>
  <c r="E289" i="19"/>
  <c r="I295" i="18"/>
  <c r="E481" i="18"/>
  <c r="I481" i="18" s="1"/>
  <c r="K481" i="17"/>
  <c r="I470" i="18"/>
  <c r="E469" i="19"/>
  <c r="K469" i="18"/>
  <c r="K470" i="18" s="1"/>
  <c r="I486" i="19"/>
  <c r="K478" i="17"/>
  <c r="E478" i="18"/>
  <c r="I478" i="18" s="1"/>
  <c r="K477" i="17"/>
  <c r="E477" i="18"/>
  <c r="K261" i="19"/>
  <c r="Q481" i="9"/>
  <c r="X468" i="9"/>
  <c r="X481" i="9"/>
  <c r="E490" i="9"/>
  <c r="E491" i="9" s="1"/>
  <c r="M471" i="9"/>
  <c r="M480" i="9" s="1"/>
  <c r="Q468" i="9"/>
  <c r="Q471" i="9" s="1"/>
  <c r="Q480" i="9" s="1"/>
  <c r="K481" i="18" l="1"/>
  <c r="E481" i="19"/>
  <c r="I481" i="19" s="1"/>
  <c r="K481" i="19" s="1"/>
  <c r="I289" i="19"/>
  <c r="E295" i="19"/>
  <c r="K486" i="19"/>
  <c r="E470" i="19"/>
  <c r="I469" i="19"/>
  <c r="E493" i="9"/>
  <c r="E495" i="9"/>
  <c r="K478" i="18"/>
  <c r="E478" i="19"/>
  <c r="I478" i="19" s="1"/>
  <c r="K478" i="19" s="1"/>
  <c r="I477" i="18"/>
  <c r="E251" i="19"/>
  <c r="K251" i="18"/>
  <c r="M374" i="9"/>
  <c r="K289" i="19" l="1"/>
  <c r="K295" i="19" s="1"/>
  <c r="I295" i="19"/>
  <c r="K469" i="19"/>
  <c r="K470" i="19" s="1"/>
  <c r="I470" i="19"/>
  <c r="K477" i="18"/>
  <c r="E477" i="19"/>
  <c r="I251" i="19"/>
  <c r="M369" i="9"/>
  <c r="M373" i="9" s="1"/>
  <c r="L489" i="9"/>
  <c r="L490" i="9" s="1"/>
  <c r="L491" i="9" s="1"/>
  <c r="I477" i="19" l="1"/>
  <c r="K251" i="19"/>
  <c r="U490" i="9"/>
  <c r="V489" i="9"/>
  <c r="E489" i="17" s="1"/>
  <c r="I489" i="17" s="1"/>
  <c r="M489" i="9"/>
  <c r="E489" i="18" l="1"/>
  <c r="I489" i="18" s="1"/>
  <c r="K489" i="17"/>
  <c r="K477" i="19"/>
  <c r="M490" i="9"/>
  <c r="Q489" i="9"/>
  <c r="Q490" i="9" s="1"/>
  <c r="X489" i="9"/>
  <c r="X490" i="9" s="1"/>
  <c r="V490" i="9"/>
  <c r="E490" i="17" s="1"/>
  <c r="I490" i="17" s="1"/>
  <c r="E490" i="18" l="1"/>
  <c r="I490" i="18" s="1"/>
  <c r="K490" i="17"/>
  <c r="K489" i="18"/>
  <c r="E489" i="19"/>
  <c r="I489" i="19" s="1"/>
  <c r="K489" i="19" s="1"/>
  <c r="P483" i="9"/>
  <c r="U483" i="9" s="1"/>
  <c r="K490" i="18" l="1"/>
  <c r="E490" i="19"/>
  <c r="I490" i="19" s="1"/>
  <c r="K490" i="19" s="1"/>
  <c r="P488" i="9"/>
  <c r="P437" i="9" l="1"/>
  <c r="U437" i="9" s="1"/>
  <c r="P429" i="9"/>
  <c r="U429" i="9" s="1"/>
  <c r="P431" i="9"/>
  <c r="P388" i="9"/>
  <c r="U388" i="9" s="1"/>
  <c r="P379" i="9"/>
  <c r="U379" i="9" s="1"/>
  <c r="P442" i="9"/>
  <c r="U442" i="9" s="1"/>
  <c r="P380" i="9"/>
  <c r="U380" i="9" s="1"/>
  <c r="P375" i="9"/>
  <c r="U375" i="9" s="1"/>
  <c r="P370" i="9"/>
  <c r="U370" i="9" s="1"/>
  <c r="P371" i="9" l="1"/>
  <c r="U371" i="9" s="1"/>
  <c r="V442" i="9"/>
  <c r="E442" i="17" s="1"/>
  <c r="I442" i="17" s="1"/>
  <c r="Q442" i="9"/>
  <c r="P374" i="9"/>
  <c r="U374" i="9" s="1"/>
  <c r="P369" i="9"/>
  <c r="U369" i="9" s="1"/>
  <c r="V380" i="9"/>
  <c r="E380" i="17" s="1"/>
  <c r="I380" i="17" s="1"/>
  <c r="Q380" i="9"/>
  <c r="V429" i="9"/>
  <c r="E429" i="17" s="1"/>
  <c r="I429" i="17" s="1"/>
  <c r="Q429" i="9"/>
  <c r="V375" i="9"/>
  <c r="E375" i="17" s="1"/>
  <c r="I375" i="17" s="1"/>
  <c r="Q375" i="9"/>
  <c r="P405" i="9"/>
  <c r="T405" i="9"/>
  <c r="V370" i="9"/>
  <c r="E370" i="17" s="1"/>
  <c r="I370" i="17" s="1"/>
  <c r="Q370" i="9"/>
  <c r="P390" i="9"/>
  <c r="U390" i="9" s="1"/>
  <c r="V388" i="9"/>
  <c r="E388" i="17" s="1"/>
  <c r="I388" i="17" s="1"/>
  <c r="Q388" i="9"/>
  <c r="Q431" i="9"/>
  <c r="V437" i="9"/>
  <c r="E437" i="17" s="1"/>
  <c r="Q437" i="9"/>
  <c r="P439" i="9"/>
  <c r="P448" i="9"/>
  <c r="V379" i="9"/>
  <c r="E379" i="17" s="1"/>
  <c r="Q379" i="9"/>
  <c r="K380" i="17" l="1"/>
  <c r="E380" i="18"/>
  <c r="I380" i="18" s="1"/>
  <c r="I379" i="17"/>
  <c r="U405" i="9"/>
  <c r="V405" i="9" s="1"/>
  <c r="E405" i="17" s="1"/>
  <c r="I405" i="17" s="1"/>
  <c r="K370" i="17"/>
  <c r="E370" i="18"/>
  <c r="I370" i="18" s="1"/>
  <c r="E429" i="18"/>
  <c r="I429" i="18" s="1"/>
  <c r="K429" i="17"/>
  <c r="I437" i="17"/>
  <c r="K442" i="17"/>
  <c r="E442" i="18"/>
  <c r="I442" i="18" s="1"/>
  <c r="K375" i="17"/>
  <c r="E375" i="18"/>
  <c r="I375" i="18" s="1"/>
  <c r="K388" i="17"/>
  <c r="E388" i="18"/>
  <c r="I388" i="18" s="1"/>
  <c r="P400" i="9"/>
  <c r="Q400" i="9" s="1"/>
  <c r="Q405" i="9"/>
  <c r="X370" i="9"/>
  <c r="X429" i="9"/>
  <c r="X442" i="9"/>
  <c r="X379" i="9"/>
  <c r="X380" i="9"/>
  <c r="P454" i="9"/>
  <c r="Q448" i="9"/>
  <c r="Q454" i="9" s="1"/>
  <c r="X388" i="9"/>
  <c r="V390" i="9"/>
  <c r="E390" i="17" s="1"/>
  <c r="I390" i="17" s="1"/>
  <c r="Q390" i="9"/>
  <c r="T433" i="9"/>
  <c r="T400" i="9"/>
  <c r="U400" i="9" s="1"/>
  <c r="Q374" i="9"/>
  <c r="T431" i="9"/>
  <c r="U431" i="9" s="1"/>
  <c r="X375" i="9"/>
  <c r="V371" i="9"/>
  <c r="Q371" i="9"/>
  <c r="X437" i="9"/>
  <c r="P373" i="9"/>
  <c r="Q369" i="9"/>
  <c r="K405" i="17" l="1"/>
  <c r="E405" i="18"/>
  <c r="I405" i="18" s="1"/>
  <c r="K375" i="18"/>
  <c r="E375" i="19"/>
  <c r="I375" i="19" s="1"/>
  <c r="K375" i="19" s="1"/>
  <c r="K370" i="18"/>
  <c r="E370" i="19"/>
  <c r="I370" i="19" s="1"/>
  <c r="K370" i="19" s="1"/>
  <c r="K429" i="18"/>
  <c r="E429" i="19"/>
  <c r="I429" i="19" s="1"/>
  <c r="K429" i="19" s="1"/>
  <c r="K442" i="18"/>
  <c r="E442" i="19"/>
  <c r="I442" i="19" s="1"/>
  <c r="K442" i="19" s="1"/>
  <c r="E437" i="18"/>
  <c r="I437" i="18" s="1"/>
  <c r="K437" i="17"/>
  <c r="E379" i="18"/>
  <c r="K379" i="17"/>
  <c r="K380" i="18"/>
  <c r="E380" i="19"/>
  <c r="I380" i="19" s="1"/>
  <c r="K380" i="19" s="1"/>
  <c r="K390" i="17"/>
  <c r="E390" i="18"/>
  <c r="I390" i="18" s="1"/>
  <c r="K388" i="18"/>
  <c r="E388" i="19"/>
  <c r="I388" i="19" s="1"/>
  <c r="K388" i="19" s="1"/>
  <c r="V431" i="9"/>
  <c r="E431" i="17" s="1"/>
  <c r="I431" i="17" s="1"/>
  <c r="V374" i="9"/>
  <c r="E374" i="17" s="1"/>
  <c r="I374" i="17" s="1"/>
  <c r="X390" i="9"/>
  <c r="V400" i="9"/>
  <c r="E400" i="17" s="1"/>
  <c r="I400" i="17" s="1"/>
  <c r="X371" i="9"/>
  <c r="Q373" i="9"/>
  <c r="U373" i="9"/>
  <c r="V369" i="9"/>
  <c r="E369" i="17" s="1"/>
  <c r="X405" i="9"/>
  <c r="K431" i="17" l="1"/>
  <c r="E431" i="18"/>
  <c r="I431" i="18" s="1"/>
  <c r="I369" i="17"/>
  <c r="E371" i="17"/>
  <c r="E390" i="19"/>
  <c r="I390" i="19" s="1"/>
  <c r="K390" i="19" s="1"/>
  <c r="K390" i="18"/>
  <c r="K437" i="18"/>
  <c r="E437" i="19"/>
  <c r="K374" i="17"/>
  <c r="E374" i="18"/>
  <c r="I374" i="18" s="1"/>
  <c r="K400" i="17"/>
  <c r="E400" i="18"/>
  <c r="I400" i="18" s="1"/>
  <c r="K405" i="18"/>
  <c r="E405" i="19"/>
  <c r="I405" i="19" s="1"/>
  <c r="K405" i="19" s="1"/>
  <c r="I379" i="18"/>
  <c r="X374" i="9"/>
  <c r="X400" i="9"/>
  <c r="X431" i="9"/>
  <c r="X369" i="9"/>
  <c r="X373" i="9" s="1"/>
  <c r="V373" i="9"/>
  <c r="E373" i="17" s="1"/>
  <c r="I373" i="17" l="1"/>
  <c r="K369" i="17"/>
  <c r="K371" i="17" s="1"/>
  <c r="E369" i="18"/>
  <c r="I371" i="17"/>
  <c r="K400" i="18"/>
  <c r="E400" i="19"/>
  <c r="I400" i="19" s="1"/>
  <c r="K400" i="19" s="1"/>
  <c r="K374" i="18"/>
  <c r="E374" i="19"/>
  <c r="I374" i="19" s="1"/>
  <c r="K374" i="19" s="1"/>
  <c r="K431" i="18"/>
  <c r="E431" i="19"/>
  <c r="I431" i="19" s="1"/>
  <c r="K431" i="19" s="1"/>
  <c r="K379" i="18"/>
  <c r="E379" i="19"/>
  <c r="I437" i="19"/>
  <c r="K214" i="9"/>
  <c r="I369" i="18" l="1"/>
  <c r="E371" i="18"/>
  <c r="I379" i="19"/>
  <c r="K373" i="17"/>
  <c r="E373" i="18"/>
  <c r="K437" i="19"/>
  <c r="K213" i="9"/>
  <c r="L213" i="9" s="1"/>
  <c r="M213" i="9" s="1"/>
  <c r="L214" i="9"/>
  <c r="M214" i="9" s="1"/>
  <c r="T209" i="9"/>
  <c r="U209" i="9" s="1"/>
  <c r="K224" i="9"/>
  <c r="T328" i="9"/>
  <c r="U328" i="9" s="1"/>
  <c r="T443" i="9"/>
  <c r="T332" i="9"/>
  <c r="P210" i="9"/>
  <c r="I373" i="18" l="1"/>
  <c r="K379" i="19"/>
  <c r="K369" i="18"/>
  <c r="K371" i="18" s="1"/>
  <c r="E369" i="19"/>
  <c r="I371" i="18"/>
  <c r="P212" i="9"/>
  <c r="T214" i="9"/>
  <c r="M439" i="9"/>
  <c r="Q439" i="9" s="1"/>
  <c r="P224" i="9"/>
  <c r="P213" i="9"/>
  <c r="K212" i="9"/>
  <c r="L212" i="9" s="1"/>
  <c r="M212" i="9" s="1"/>
  <c r="K210" i="9"/>
  <c r="P214" i="9"/>
  <c r="L224" i="9"/>
  <c r="K229" i="9"/>
  <c r="T439" i="9"/>
  <c r="K373" i="18" l="1"/>
  <c r="E373" i="19"/>
  <c r="I369" i="19"/>
  <c r="E371" i="19"/>
  <c r="U214" i="9"/>
  <c r="U439" i="9"/>
  <c r="V439" i="9" s="1"/>
  <c r="E439" i="17" s="1"/>
  <c r="I439" i="17" s="1"/>
  <c r="T213" i="9"/>
  <c r="U213" i="9" s="1"/>
  <c r="Q212" i="9"/>
  <c r="T224" i="9"/>
  <c r="T212" i="9"/>
  <c r="U212" i="9" s="1"/>
  <c r="M224" i="9"/>
  <c r="M229" i="9" s="1"/>
  <c r="L229" i="9"/>
  <c r="L210" i="9"/>
  <c r="K221" i="9"/>
  <c r="Q213" i="9"/>
  <c r="P229" i="9"/>
  <c r="V209" i="9"/>
  <c r="M328" i="9"/>
  <c r="Q328" i="9" s="1"/>
  <c r="V328" i="9"/>
  <c r="E328" i="17" s="1"/>
  <c r="I328" i="17" s="1"/>
  <c r="Q214" i="9"/>
  <c r="T210" i="9"/>
  <c r="U210" i="9" s="1"/>
  <c r="P221" i="9"/>
  <c r="K328" i="17" l="1"/>
  <c r="E328" i="18"/>
  <c r="I328" i="18" s="1"/>
  <c r="K369" i="19"/>
  <c r="K371" i="19" s="1"/>
  <c r="I371" i="19"/>
  <c r="X209" i="9"/>
  <c r="E209" i="17"/>
  <c r="I373" i="19"/>
  <c r="E439" i="18"/>
  <c r="I439" i="18" s="1"/>
  <c r="K439" i="17"/>
  <c r="X439" i="9"/>
  <c r="T229" i="9"/>
  <c r="U224" i="9"/>
  <c r="V224" i="9" s="1"/>
  <c r="E224" i="17" s="1"/>
  <c r="Q224" i="9"/>
  <c r="Q229" i="9" s="1"/>
  <c r="U229" i="9"/>
  <c r="M210" i="9"/>
  <c r="L221" i="9"/>
  <c r="T221" i="9"/>
  <c r="V214" i="9"/>
  <c r="V212" i="9"/>
  <c r="X328" i="9"/>
  <c r="V213" i="9"/>
  <c r="I209" i="17" l="1"/>
  <c r="K373" i="19"/>
  <c r="I224" i="17"/>
  <c r="E229" i="17"/>
  <c r="K328" i="18"/>
  <c r="E328" i="19"/>
  <c r="I328" i="19" s="1"/>
  <c r="K328" i="19" s="1"/>
  <c r="X213" i="9"/>
  <c r="E213" i="17"/>
  <c r="I213" i="17" s="1"/>
  <c r="X212" i="9"/>
  <c r="E212" i="17"/>
  <c r="I212" i="17" s="1"/>
  <c r="X214" i="9"/>
  <c r="E214" i="17"/>
  <c r="I214" i="17" s="1"/>
  <c r="K439" i="18"/>
  <c r="E439" i="19"/>
  <c r="I439" i="19" s="1"/>
  <c r="K439" i="19" s="1"/>
  <c r="V229" i="9"/>
  <c r="X224" i="9"/>
  <c r="X229" i="9" s="1"/>
  <c r="Q210" i="9"/>
  <c r="Q221" i="9" s="1"/>
  <c r="M221" i="9"/>
  <c r="V210" i="9"/>
  <c r="E210" i="17" s="1"/>
  <c r="I210" i="17" s="1"/>
  <c r="U221" i="9"/>
  <c r="K224" i="17" l="1"/>
  <c r="K229" i="17" s="1"/>
  <c r="E224" i="18"/>
  <c r="I229" i="17"/>
  <c r="E210" i="18"/>
  <c r="I210" i="18" s="1"/>
  <c r="K210" i="17"/>
  <c r="K213" i="17"/>
  <c r="E213" i="18"/>
  <c r="I213" i="18" s="1"/>
  <c r="E209" i="18"/>
  <c r="I209" i="18" s="1"/>
  <c r="I221" i="17"/>
  <c r="K209" i="17"/>
  <c r="K214" i="17"/>
  <c r="E214" i="18"/>
  <c r="I214" i="18" s="1"/>
  <c r="K212" i="17"/>
  <c r="E212" i="18"/>
  <c r="E221" i="17"/>
  <c r="V221" i="9"/>
  <c r="X210" i="9"/>
  <c r="X221" i="9" s="1"/>
  <c r="T430" i="9"/>
  <c r="K213" i="18" l="1"/>
  <c r="E213" i="19"/>
  <c r="I213" i="19" s="1"/>
  <c r="K213" i="19" s="1"/>
  <c r="E221" i="18"/>
  <c r="I212" i="18"/>
  <c r="K214" i="18"/>
  <c r="E214" i="19"/>
  <c r="I214" i="19" s="1"/>
  <c r="K214" i="19" s="1"/>
  <c r="K210" i="18"/>
  <c r="E210" i="19"/>
  <c r="I210" i="19" s="1"/>
  <c r="K210" i="19" s="1"/>
  <c r="K221" i="17"/>
  <c r="I224" i="18"/>
  <c r="E229" i="18"/>
  <c r="E209" i="19"/>
  <c r="I221" i="18"/>
  <c r="K209" i="18"/>
  <c r="T389" i="9"/>
  <c r="M430" i="9"/>
  <c r="T417" i="9"/>
  <c r="T383" i="9"/>
  <c r="T436" i="9"/>
  <c r="T382" i="9"/>
  <c r="T385" i="9"/>
  <c r="T384" i="9"/>
  <c r="T438" i="9"/>
  <c r="T381" i="9"/>
  <c r="T377" i="9"/>
  <c r="T440" i="9"/>
  <c r="T423" i="9"/>
  <c r="T427" i="9"/>
  <c r="T426" i="9"/>
  <c r="I209" i="19" l="1"/>
  <c r="K212" i="18"/>
  <c r="K221" i="18" s="1"/>
  <c r="E212" i="19"/>
  <c r="I212" i="19" s="1"/>
  <c r="K212" i="19" s="1"/>
  <c r="K224" i="18"/>
  <c r="K229" i="18" s="1"/>
  <c r="E224" i="19"/>
  <c r="I229" i="18"/>
  <c r="M434" i="9"/>
  <c r="T434" i="9"/>
  <c r="T421" i="9"/>
  <c r="M427" i="9"/>
  <c r="M436" i="9"/>
  <c r="M384" i="9"/>
  <c r="M421" i="9"/>
  <c r="M419" i="9"/>
  <c r="M423" i="9"/>
  <c r="P433" i="9"/>
  <c r="U433" i="9" s="1"/>
  <c r="M425" i="9"/>
  <c r="M428" i="9"/>
  <c r="M440" i="9"/>
  <c r="M424" i="9"/>
  <c r="T424" i="9"/>
  <c r="T418" i="9"/>
  <c r="T376" i="9"/>
  <c r="M382" i="9"/>
  <c r="M438" i="9"/>
  <c r="M389" i="9"/>
  <c r="T448" i="9"/>
  <c r="U448" i="9" s="1"/>
  <c r="T425" i="9"/>
  <c r="M426" i="9"/>
  <c r="M377" i="9"/>
  <c r="T419" i="9"/>
  <c r="T428" i="9"/>
  <c r="M383" i="9"/>
  <c r="M381" i="9"/>
  <c r="M385" i="9"/>
  <c r="P389" i="9"/>
  <c r="U389" i="9" s="1"/>
  <c r="T330" i="9"/>
  <c r="T329" i="9"/>
  <c r="T325" i="9"/>
  <c r="T327" i="9"/>
  <c r="T319" i="9"/>
  <c r="I224" i="19" l="1"/>
  <c r="E229" i="19"/>
  <c r="I221" i="19"/>
  <c r="K209" i="19"/>
  <c r="K221" i="19" s="1"/>
  <c r="E221" i="19"/>
  <c r="T406" i="9"/>
  <c r="P428" i="9"/>
  <c r="U428" i="9" s="1"/>
  <c r="P377" i="9"/>
  <c r="U377" i="9" s="1"/>
  <c r="Q389" i="9"/>
  <c r="P436" i="9"/>
  <c r="U436" i="9" s="1"/>
  <c r="T432" i="9"/>
  <c r="P383" i="9"/>
  <c r="U383" i="9" s="1"/>
  <c r="P426" i="9"/>
  <c r="U426" i="9" s="1"/>
  <c r="P425" i="9"/>
  <c r="U425" i="9" s="1"/>
  <c r="P427" i="9"/>
  <c r="U427" i="9" s="1"/>
  <c r="P385" i="9"/>
  <c r="U385" i="9" s="1"/>
  <c r="P417" i="9"/>
  <c r="U417" i="9" s="1"/>
  <c r="P435" i="9"/>
  <c r="M319" i="9"/>
  <c r="M418" i="9"/>
  <c r="P440" i="9"/>
  <c r="U440" i="9" s="1"/>
  <c r="P384" i="9"/>
  <c r="U384" i="9" s="1"/>
  <c r="P424" i="9"/>
  <c r="U424" i="9" s="1"/>
  <c r="M435" i="9"/>
  <c r="M268" i="9"/>
  <c r="P322" i="9"/>
  <c r="P376" i="9"/>
  <c r="U376" i="9" s="1"/>
  <c r="P382" i="9"/>
  <c r="U382" i="9" s="1"/>
  <c r="P421" i="9"/>
  <c r="U421" i="9" s="1"/>
  <c r="T306" i="9"/>
  <c r="P381" i="9"/>
  <c r="U381" i="9" s="1"/>
  <c r="P430" i="9"/>
  <c r="U430" i="9" s="1"/>
  <c r="P418" i="9"/>
  <c r="U418" i="9" s="1"/>
  <c r="P434" i="9"/>
  <c r="U434" i="9" s="1"/>
  <c r="V389" i="9"/>
  <c r="E389" i="17" s="1"/>
  <c r="I389" i="17" s="1"/>
  <c r="P438" i="9"/>
  <c r="U438" i="9" s="1"/>
  <c r="P419" i="9"/>
  <c r="U419" i="9" s="1"/>
  <c r="P423" i="9"/>
  <c r="U423" i="9" s="1"/>
  <c r="M270" i="9"/>
  <c r="T454" i="9"/>
  <c r="M271" i="9"/>
  <c r="T435" i="9"/>
  <c r="U435" i="9" s="1"/>
  <c r="M264" i="9"/>
  <c r="K235" i="9"/>
  <c r="V433" i="9"/>
  <c r="E433" i="17" s="1"/>
  <c r="I433" i="17" s="1"/>
  <c r="M417" i="9"/>
  <c r="M267" i="9"/>
  <c r="T271" i="9"/>
  <c r="T269" i="9"/>
  <c r="T323" i="9"/>
  <c r="T264" i="9"/>
  <c r="T315" i="9"/>
  <c r="T320" i="9"/>
  <c r="T316" i="9"/>
  <c r="T317" i="9"/>
  <c r="K433" i="17" l="1"/>
  <c r="E433" i="18"/>
  <c r="I433" i="18" s="1"/>
  <c r="E389" i="18"/>
  <c r="I389" i="18" s="1"/>
  <c r="K389" i="17"/>
  <c r="K224" i="19"/>
  <c r="K229" i="19" s="1"/>
  <c r="I229" i="19"/>
  <c r="U320" i="9"/>
  <c r="V320" i="9" s="1"/>
  <c r="E320" i="17" s="1"/>
  <c r="I320" i="17" s="1"/>
  <c r="P271" i="9"/>
  <c r="P319" i="9"/>
  <c r="P270" i="9"/>
  <c r="Q270" i="9" s="1"/>
  <c r="P268" i="9"/>
  <c r="Q268" i="9" s="1"/>
  <c r="Q418" i="9"/>
  <c r="Q435" i="9"/>
  <c r="M432" i="9"/>
  <c r="M324" i="9"/>
  <c r="T234" i="9"/>
  <c r="U234" i="9" s="1"/>
  <c r="T322" i="9"/>
  <c r="U322" i="9" s="1"/>
  <c r="P269" i="9"/>
  <c r="X433" i="9"/>
  <c r="Q383" i="9"/>
  <c r="V383" i="9"/>
  <c r="E383" i="17" s="1"/>
  <c r="I383" i="17" s="1"/>
  <c r="P277" i="9"/>
  <c r="Q381" i="9"/>
  <c r="V381" i="9"/>
  <c r="E381" i="17" s="1"/>
  <c r="M325" i="9"/>
  <c r="M323" i="9"/>
  <c r="Q427" i="9"/>
  <c r="V427" i="9"/>
  <c r="E427" i="17" s="1"/>
  <c r="I427" i="17" s="1"/>
  <c r="Q425" i="9"/>
  <c r="V425" i="9"/>
  <c r="E425" i="17" s="1"/>
  <c r="I425" i="17" s="1"/>
  <c r="P235" i="9"/>
  <c r="U235" i="9" s="1"/>
  <c r="P441" i="9"/>
  <c r="M433" i="9"/>
  <c r="M312" i="9"/>
  <c r="X389" i="9"/>
  <c r="P267" i="9"/>
  <c r="V418" i="9"/>
  <c r="E418" i="17" s="1"/>
  <c r="I418" i="17" s="1"/>
  <c r="P327" i="9"/>
  <c r="P307" i="9"/>
  <c r="M313" i="9"/>
  <c r="Q426" i="9"/>
  <c r="V426" i="9"/>
  <c r="E426" i="17" s="1"/>
  <c r="I426" i="17" s="1"/>
  <c r="Q419" i="9"/>
  <c r="V419" i="9"/>
  <c r="E419" i="17" s="1"/>
  <c r="I419" i="17" s="1"/>
  <c r="Q434" i="9"/>
  <c r="V434" i="9"/>
  <c r="E434" i="17" s="1"/>
  <c r="I434" i="17" s="1"/>
  <c r="Q436" i="9"/>
  <c r="V436" i="9"/>
  <c r="Q382" i="9"/>
  <c r="V382" i="9"/>
  <c r="E382" i="17" s="1"/>
  <c r="I382" i="17" s="1"/>
  <c r="V435" i="9"/>
  <c r="E435" i="17" s="1"/>
  <c r="I435" i="17" s="1"/>
  <c r="P432" i="9"/>
  <c r="Q417" i="9"/>
  <c r="P264" i="9"/>
  <c r="V376" i="9"/>
  <c r="E376" i="17" s="1"/>
  <c r="M269" i="9"/>
  <c r="V448" i="9"/>
  <c r="E448" i="17" s="1"/>
  <c r="I448" i="17" s="1"/>
  <c r="U454" i="9"/>
  <c r="Q438" i="9"/>
  <c r="V438" i="9"/>
  <c r="E438" i="17" s="1"/>
  <c r="Q421" i="9"/>
  <c r="V421" i="9"/>
  <c r="E421" i="17" s="1"/>
  <c r="P310" i="9"/>
  <c r="Q424" i="9"/>
  <c r="V424" i="9"/>
  <c r="E424" i="17" s="1"/>
  <c r="I424" i="17" s="1"/>
  <c r="Q440" i="9"/>
  <c r="V440" i="9"/>
  <c r="E440" i="17" s="1"/>
  <c r="I440" i="17" s="1"/>
  <c r="P306" i="9"/>
  <c r="U306" i="9" s="1"/>
  <c r="M376" i="9"/>
  <c r="M406" i="9" s="1"/>
  <c r="M307" i="9"/>
  <c r="Q377" i="9"/>
  <c r="V377" i="9"/>
  <c r="M329" i="9"/>
  <c r="M316" i="9"/>
  <c r="P325" i="9"/>
  <c r="L235" i="9"/>
  <c r="K239" i="9"/>
  <c r="K247" i="9" s="1"/>
  <c r="K248" i="9" s="1"/>
  <c r="M314" i="9"/>
  <c r="Q423" i="9"/>
  <c r="V423" i="9"/>
  <c r="E423" i="17" s="1"/>
  <c r="I423" i="17" s="1"/>
  <c r="Q430" i="9"/>
  <c r="V430" i="9"/>
  <c r="E430" i="17" s="1"/>
  <c r="I430" i="17" s="1"/>
  <c r="Q385" i="9"/>
  <c r="V385" i="9"/>
  <c r="E385" i="17" s="1"/>
  <c r="I385" i="17" s="1"/>
  <c r="Q428" i="9"/>
  <c r="V428" i="9"/>
  <c r="E428" i="17" s="1"/>
  <c r="I428" i="17" s="1"/>
  <c r="Q384" i="9"/>
  <c r="V384" i="9"/>
  <c r="E384" i="17" s="1"/>
  <c r="I384" i="17" s="1"/>
  <c r="T307" i="9"/>
  <c r="U307" i="9" s="1"/>
  <c r="P330" i="9"/>
  <c r="U330" i="9" s="1"/>
  <c r="M310" i="9"/>
  <c r="M315" i="9"/>
  <c r="M317" i="9"/>
  <c r="P406" i="9"/>
  <c r="M327" i="9"/>
  <c r="T268" i="9"/>
  <c r="T314" i="9"/>
  <c r="T310" i="9"/>
  <c r="U310" i="9" s="1"/>
  <c r="K418" i="17" l="1"/>
  <c r="E418" i="18"/>
  <c r="I418" i="18" s="1"/>
  <c r="K383" i="17"/>
  <c r="E383" i="18"/>
  <c r="I383" i="18" s="1"/>
  <c r="I438" i="17"/>
  <c r="E419" i="18"/>
  <c r="I419" i="18" s="1"/>
  <c r="K419" i="17"/>
  <c r="E427" i="18"/>
  <c r="I427" i="18" s="1"/>
  <c r="K427" i="17"/>
  <c r="K440" i="17"/>
  <c r="E440" i="18"/>
  <c r="I440" i="18" s="1"/>
  <c r="E435" i="18"/>
  <c r="I435" i="18" s="1"/>
  <c r="K435" i="17"/>
  <c r="K385" i="17"/>
  <c r="E385" i="18"/>
  <c r="I385" i="18" s="1"/>
  <c r="K430" i="17"/>
  <c r="E430" i="18"/>
  <c r="I430" i="18" s="1"/>
  <c r="K382" i="17"/>
  <c r="E382" i="18"/>
  <c r="I382" i="18" s="1"/>
  <c r="K426" i="17"/>
  <c r="E426" i="18"/>
  <c r="I426" i="18" s="1"/>
  <c r="K389" i="18"/>
  <c r="E389" i="19"/>
  <c r="I389" i="19" s="1"/>
  <c r="K389" i="19" s="1"/>
  <c r="K424" i="17"/>
  <c r="E424" i="18"/>
  <c r="K448" i="17"/>
  <c r="E448" i="18"/>
  <c r="I448" i="18" s="1"/>
  <c r="E423" i="18"/>
  <c r="I423" i="18" s="1"/>
  <c r="K423" i="17"/>
  <c r="I381" i="17"/>
  <c r="K384" i="17"/>
  <c r="E384" i="18"/>
  <c r="I384" i="18" s="1"/>
  <c r="I376" i="17"/>
  <c r="E377" i="17"/>
  <c r="E320" i="18"/>
  <c r="I320" i="18" s="1"/>
  <c r="K320" i="17"/>
  <c r="K433" i="18"/>
  <c r="E433" i="19"/>
  <c r="I433" i="19" s="1"/>
  <c r="K433" i="19" s="1"/>
  <c r="E428" i="18"/>
  <c r="I428" i="18" s="1"/>
  <c r="K428" i="17"/>
  <c r="I421" i="17"/>
  <c r="K434" i="17"/>
  <c r="E434" i="18"/>
  <c r="I434" i="18" s="1"/>
  <c r="K425" i="17"/>
  <c r="E425" i="18"/>
  <c r="I425" i="18" s="1"/>
  <c r="U327" i="9"/>
  <c r="V327" i="9" s="1"/>
  <c r="E327" i="17" s="1"/>
  <c r="I327" i="17" s="1"/>
  <c r="U319" i="9"/>
  <c r="V319" i="9" s="1"/>
  <c r="E319" i="17" s="1"/>
  <c r="I319" i="17" s="1"/>
  <c r="U264" i="9"/>
  <c r="V264" i="9" s="1"/>
  <c r="E264" i="17" s="1"/>
  <c r="I264" i="17" s="1"/>
  <c r="P285" i="9"/>
  <c r="U277" i="9"/>
  <c r="U285" i="9" s="1"/>
  <c r="U271" i="9"/>
  <c r="V271" i="9" s="1"/>
  <c r="E271" i="17" s="1"/>
  <c r="I271" i="17" s="1"/>
  <c r="U267" i="9"/>
  <c r="V267" i="9" s="1"/>
  <c r="E267" i="17" s="1"/>
  <c r="I267" i="17" s="1"/>
  <c r="U269" i="9"/>
  <c r="V269" i="9" s="1"/>
  <c r="E269" i="17" s="1"/>
  <c r="I269" i="17" s="1"/>
  <c r="U268" i="9"/>
  <c r="V268" i="9" s="1"/>
  <c r="E268" i="17" s="1"/>
  <c r="I268" i="17" s="1"/>
  <c r="U325" i="9"/>
  <c r="V325" i="9" s="1"/>
  <c r="E325" i="17" s="1"/>
  <c r="I325" i="17" s="1"/>
  <c r="X320" i="9"/>
  <c r="Q269" i="9"/>
  <c r="V310" i="9"/>
  <c r="E310" i="17" s="1"/>
  <c r="I310" i="17" s="1"/>
  <c r="Q327" i="9"/>
  <c r="Q264" i="9"/>
  <c r="Q376" i="9"/>
  <c r="Q406" i="9" s="1"/>
  <c r="Q310" i="9"/>
  <c r="P317" i="9"/>
  <c r="V307" i="9"/>
  <c r="P315" i="9"/>
  <c r="P253" i="9"/>
  <c r="P323" i="9"/>
  <c r="U323" i="9" s="1"/>
  <c r="P324" i="9"/>
  <c r="P314" i="9"/>
  <c r="U314" i="9" s="1"/>
  <c r="V306" i="9"/>
  <c r="E306" i="17" s="1"/>
  <c r="X423" i="9"/>
  <c r="V235" i="9"/>
  <c r="M330" i="9"/>
  <c r="Q330" i="9" s="1"/>
  <c r="V330" i="9"/>
  <c r="E330" i="17" s="1"/>
  <c r="I330" i="17" s="1"/>
  <c r="X426" i="9"/>
  <c r="M354" i="9"/>
  <c r="P239" i="9"/>
  <c r="P247" i="9" s="1"/>
  <c r="P248" i="9" s="1"/>
  <c r="P312" i="9"/>
  <c r="Q312" i="9" s="1"/>
  <c r="X384" i="9"/>
  <c r="X428" i="9"/>
  <c r="M235" i="9"/>
  <c r="M239" i="9" s="1"/>
  <c r="M247" i="9" s="1"/>
  <c r="M248" i="9" s="1"/>
  <c r="L239" i="9"/>
  <c r="L247" i="9" s="1"/>
  <c r="L248" i="9" s="1"/>
  <c r="V322" i="9"/>
  <c r="E322" i="17" s="1"/>
  <c r="X440" i="9"/>
  <c r="X421" i="9"/>
  <c r="U406" i="9"/>
  <c r="X419" i="9"/>
  <c r="X383" i="9"/>
  <c r="T239" i="9"/>
  <c r="T247" i="9" s="1"/>
  <c r="T248" i="9" s="1"/>
  <c r="T324" i="9"/>
  <c r="T308" i="9"/>
  <c r="P263" i="9"/>
  <c r="X376" i="9"/>
  <c r="V406" i="9"/>
  <c r="X425" i="9"/>
  <c r="X377" i="9"/>
  <c r="X424" i="9"/>
  <c r="X438" i="9"/>
  <c r="P316" i="9"/>
  <c r="X435" i="9"/>
  <c r="Q325" i="9"/>
  <c r="Q271" i="9"/>
  <c r="M252" i="9"/>
  <c r="T312" i="9"/>
  <c r="U312" i="9" s="1"/>
  <c r="T263" i="9"/>
  <c r="P252" i="9"/>
  <c r="X385" i="9"/>
  <c r="M308" i="9"/>
  <c r="M277" i="9"/>
  <c r="M253" i="9"/>
  <c r="P329" i="9"/>
  <c r="Q319" i="9"/>
  <c r="M263" i="9"/>
  <c r="M274" i="9" s="1"/>
  <c r="X436" i="9"/>
  <c r="Q307" i="9"/>
  <c r="X418" i="9"/>
  <c r="Q433" i="9"/>
  <c r="P313" i="9"/>
  <c r="Q313" i="9" s="1"/>
  <c r="X381" i="9"/>
  <c r="T441" i="9"/>
  <c r="X430" i="9"/>
  <c r="U432" i="9"/>
  <c r="V417" i="9"/>
  <c r="E417" i="17" s="1"/>
  <c r="X427" i="9"/>
  <c r="Q267" i="9"/>
  <c r="X448" i="9"/>
  <c r="X454" i="9" s="1"/>
  <c r="V454" i="9"/>
  <c r="E454" i="17" s="1"/>
  <c r="Q432" i="9"/>
  <c r="X382" i="9"/>
  <c r="X434" i="9"/>
  <c r="M306" i="9"/>
  <c r="V354" i="9"/>
  <c r="E354" i="17" s="1"/>
  <c r="P443" i="9"/>
  <c r="U443" i="9" s="1"/>
  <c r="T272" i="9"/>
  <c r="T270" i="9"/>
  <c r="T313" i="9"/>
  <c r="I354" i="17" l="1"/>
  <c r="E358" i="17"/>
  <c r="K267" i="17"/>
  <c r="E267" i="18"/>
  <c r="I267" i="18" s="1"/>
  <c r="K381" i="17"/>
  <c r="E381" i="18"/>
  <c r="K419" i="18"/>
  <c r="E419" i="19"/>
  <c r="I419" i="19" s="1"/>
  <c r="K419" i="19" s="1"/>
  <c r="I417" i="17"/>
  <c r="E420" i="17"/>
  <c r="I322" i="17"/>
  <c r="K271" i="17"/>
  <c r="E271" i="18"/>
  <c r="I271" i="18" s="1"/>
  <c r="K434" i="18"/>
  <c r="E434" i="19"/>
  <c r="I434" i="19" s="1"/>
  <c r="K434" i="19" s="1"/>
  <c r="K426" i="18"/>
  <c r="E426" i="19"/>
  <c r="I426" i="19" s="1"/>
  <c r="K426" i="19" s="1"/>
  <c r="K330" i="17"/>
  <c r="E330" i="18"/>
  <c r="I330" i="18" s="1"/>
  <c r="K310" i="17"/>
  <c r="E310" i="18"/>
  <c r="I310" i="18" s="1"/>
  <c r="K320" i="18"/>
  <c r="E320" i="19"/>
  <c r="I320" i="19" s="1"/>
  <c r="K320" i="19" s="1"/>
  <c r="K423" i="18"/>
  <c r="E423" i="19"/>
  <c r="I423" i="19" s="1"/>
  <c r="K423" i="19" s="1"/>
  <c r="K435" i="18"/>
  <c r="E435" i="19"/>
  <c r="I435" i="19" s="1"/>
  <c r="K435" i="19" s="1"/>
  <c r="E438" i="18"/>
  <c r="I438" i="18" s="1"/>
  <c r="K438" i="17"/>
  <c r="E421" i="18"/>
  <c r="I421" i="18" s="1"/>
  <c r="K421" i="17"/>
  <c r="K448" i="18"/>
  <c r="E448" i="19"/>
  <c r="I448" i="19" s="1"/>
  <c r="K448" i="19" s="1"/>
  <c r="K382" i="18"/>
  <c r="E382" i="19"/>
  <c r="I382" i="19" s="1"/>
  <c r="K382" i="19" s="1"/>
  <c r="K440" i="18"/>
  <c r="E440" i="19"/>
  <c r="I440" i="19" s="1"/>
  <c r="K440" i="19" s="1"/>
  <c r="K383" i="18"/>
  <c r="E383" i="19"/>
  <c r="I383" i="19" s="1"/>
  <c r="K383" i="19" s="1"/>
  <c r="X235" i="9"/>
  <c r="E235" i="17"/>
  <c r="I235" i="17" s="1"/>
  <c r="X307" i="9"/>
  <c r="E307" i="17"/>
  <c r="I307" i="17" s="1"/>
  <c r="K264" i="17"/>
  <c r="E264" i="18"/>
  <c r="I264" i="18" s="1"/>
  <c r="E376" i="18"/>
  <c r="K376" i="17"/>
  <c r="K377" i="17" s="1"/>
  <c r="I377" i="17"/>
  <c r="I454" i="17"/>
  <c r="E458" i="17"/>
  <c r="E325" i="18"/>
  <c r="I325" i="18" s="1"/>
  <c r="K325" i="17"/>
  <c r="K319" i="17"/>
  <c r="E319" i="18"/>
  <c r="I319" i="18" s="1"/>
  <c r="K384" i="18"/>
  <c r="E384" i="19"/>
  <c r="I384" i="19" s="1"/>
  <c r="K384" i="19" s="1"/>
  <c r="I424" i="18"/>
  <c r="K430" i="18"/>
  <c r="E430" i="19"/>
  <c r="I430" i="19" s="1"/>
  <c r="K430" i="19" s="1"/>
  <c r="K418" i="18"/>
  <c r="E418" i="19"/>
  <c r="I418" i="19" s="1"/>
  <c r="K418" i="19" s="1"/>
  <c r="X406" i="9"/>
  <c r="E406" i="17"/>
  <c r="I306" i="17"/>
  <c r="E268" i="18"/>
  <c r="I268" i="18" s="1"/>
  <c r="K268" i="17"/>
  <c r="K327" i="17"/>
  <c r="E327" i="18"/>
  <c r="I327" i="18" s="1"/>
  <c r="K428" i="18"/>
  <c r="E428" i="19"/>
  <c r="I428" i="19" s="1"/>
  <c r="K428" i="19" s="1"/>
  <c r="K427" i="18"/>
  <c r="E427" i="19"/>
  <c r="I427" i="19" s="1"/>
  <c r="K427" i="19" s="1"/>
  <c r="E269" i="18"/>
  <c r="I269" i="18" s="1"/>
  <c r="K269" i="17"/>
  <c r="K425" i="18"/>
  <c r="E425" i="19"/>
  <c r="I425" i="19" s="1"/>
  <c r="K425" i="19" s="1"/>
  <c r="K385" i="18"/>
  <c r="E385" i="19"/>
  <c r="I385" i="19" s="1"/>
  <c r="K385" i="19" s="1"/>
  <c r="X271" i="9"/>
  <c r="X267" i="9"/>
  <c r="X325" i="9"/>
  <c r="X264" i="9"/>
  <c r="X269" i="9"/>
  <c r="X319" i="9"/>
  <c r="X327" i="9"/>
  <c r="U263" i="9"/>
  <c r="U329" i="9"/>
  <c r="V329" i="9" s="1"/>
  <c r="E329" i="17" s="1"/>
  <c r="I329" i="17" s="1"/>
  <c r="U315" i="9"/>
  <c r="V315" i="9" s="1"/>
  <c r="E315" i="17" s="1"/>
  <c r="I315" i="17" s="1"/>
  <c r="U316" i="9"/>
  <c r="V316" i="9" s="1"/>
  <c r="E316" i="17" s="1"/>
  <c r="I316" i="17" s="1"/>
  <c r="U317" i="9"/>
  <c r="V317" i="9" s="1"/>
  <c r="E317" i="17" s="1"/>
  <c r="I317" i="17" s="1"/>
  <c r="V314" i="9"/>
  <c r="U313" i="9"/>
  <c r="V313" i="9" s="1"/>
  <c r="E313" i="17" s="1"/>
  <c r="I313" i="17" s="1"/>
  <c r="T334" i="9"/>
  <c r="U324" i="9"/>
  <c r="V324" i="9" s="1"/>
  <c r="E324" i="17" s="1"/>
  <c r="I324" i="17" s="1"/>
  <c r="U272" i="9"/>
  <c r="V272" i="9" s="1"/>
  <c r="E272" i="17" s="1"/>
  <c r="I272" i="17" s="1"/>
  <c r="U270" i="9"/>
  <c r="V270" i="9" s="1"/>
  <c r="E270" i="17" s="1"/>
  <c r="I270" i="17" s="1"/>
  <c r="T445" i="9"/>
  <c r="T447" i="9" s="1"/>
  <c r="U441" i="9"/>
  <c r="V441" i="9" s="1"/>
  <c r="E441" i="17" s="1"/>
  <c r="V277" i="9"/>
  <c r="X310" i="9"/>
  <c r="M321" i="9"/>
  <c r="Q324" i="9"/>
  <c r="V323" i="9"/>
  <c r="E323" i="17" s="1"/>
  <c r="I323" i="17" s="1"/>
  <c r="Q323" i="9"/>
  <c r="T321" i="9"/>
  <c r="Q314" i="9"/>
  <c r="Q315" i="9"/>
  <c r="T470" i="9"/>
  <c r="U470" i="9" s="1"/>
  <c r="P254" i="9"/>
  <c r="V234" i="9"/>
  <c r="E234" i="17" s="1"/>
  <c r="U239" i="9"/>
  <c r="U247" i="9" s="1"/>
  <c r="U248" i="9" s="1"/>
  <c r="X322" i="9"/>
  <c r="M322" i="9"/>
  <c r="T252" i="9"/>
  <c r="U252" i="9" s="1"/>
  <c r="T253" i="9"/>
  <c r="U253" i="9" s="1"/>
  <c r="V432" i="9"/>
  <c r="E432" i="17" s="1"/>
  <c r="X417" i="9"/>
  <c r="X432" i="9" s="1"/>
  <c r="Q252" i="9"/>
  <c r="M254" i="9"/>
  <c r="P274" i="9"/>
  <c r="Q263" i="9"/>
  <c r="Q274" i="9" s="1"/>
  <c r="X330" i="9"/>
  <c r="Q306" i="9"/>
  <c r="X268" i="9"/>
  <c r="M441" i="9"/>
  <c r="T274" i="9"/>
  <c r="Q235" i="9"/>
  <c r="Q239" i="9" s="1"/>
  <c r="Q247" i="9" s="1"/>
  <c r="Q248" i="9" s="1"/>
  <c r="X306" i="9"/>
  <c r="X354" i="9"/>
  <c r="X358" i="9" s="1"/>
  <c r="V358" i="9"/>
  <c r="Q253" i="9"/>
  <c r="Q277" i="9"/>
  <c r="Q285" i="9" s="1"/>
  <c r="M285" i="9"/>
  <c r="Q354" i="9"/>
  <c r="Q358" i="9" s="1"/>
  <c r="M358" i="9"/>
  <c r="Q329" i="9"/>
  <c r="P308" i="9"/>
  <c r="U308" i="9" s="1"/>
  <c r="Q317" i="9"/>
  <c r="Q316" i="9"/>
  <c r="V312" i="9"/>
  <c r="E312" i="17" s="1"/>
  <c r="I312" i="17" s="1"/>
  <c r="Q443" i="9"/>
  <c r="P445" i="9"/>
  <c r="P447" i="9" s="1"/>
  <c r="E316" i="18" l="1"/>
  <c r="I316" i="18" s="1"/>
  <c r="K316" i="17"/>
  <c r="K269" i="18"/>
  <c r="E269" i="19"/>
  <c r="I269" i="19" s="1"/>
  <c r="K269" i="19" s="1"/>
  <c r="K268" i="18"/>
  <c r="E268" i="19"/>
  <c r="I268" i="19" s="1"/>
  <c r="K268" i="19" s="1"/>
  <c r="K325" i="18"/>
  <c r="E325" i="19"/>
  <c r="I325" i="19" s="1"/>
  <c r="K325" i="19" s="1"/>
  <c r="E307" i="18"/>
  <c r="K307" i="17"/>
  <c r="K310" i="18"/>
  <c r="E310" i="19"/>
  <c r="I310" i="19" s="1"/>
  <c r="K310" i="19" s="1"/>
  <c r="K271" i="18"/>
  <c r="E271" i="19"/>
  <c r="I271" i="19" s="1"/>
  <c r="K271" i="19" s="1"/>
  <c r="I441" i="17"/>
  <c r="K270" i="17"/>
  <c r="E270" i="18"/>
  <c r="I270" i="18" s="1"/>
  <c r="E315" i="18"/>
  <c r="I315" i="18" s="1"/>
  <c r="K315" i="17"/>
  <c r="E306" i="18"/>
  <c r="I306" i="18" s="1"/>
  <c r="K306" i="17"/>
  <c r="K424" i="18"/>
  <c r="E424" i="19"/>
  <c r="I424" i="19" s="1"/>
  <c r="K424" i="19" s="1"/>
  <c r="K438" i="18"/>
  <c r="E438" i="19"/>
  <c r="I381" i="18"/>
  <c r="K323" i="17"/>
  <c r="E323" i="18"/>
  <c r="I323" i="18" s="1"/>
  <c r="E272" i="18"/>
  <c r="I272" i="18" s="1"/>
  <c r="K272" i="17"/>
  <c r="K329" i="17"/>
  <c r="E329" i="18"/>
  <c r="I329" i="18" s="1"/>
  <c r="E454" i="18"/>
  <c r="K454" i="17"/>
  <c r="K458" i="17" s="1"/>
  <c r="I458" i="17"/>
  <c r="K235" i="17"/>
  <c r="E235" i="18"/>
  <c r="I235" i="18" s="1"/>
  <c r="K330" i="18"/>
  <c r="E330" i="19"/>
  <c r="I330" i="19" s="1"/>
  <c r="K330" i="19" s="1"/>
  <c r="E322" i="18"/>
  <c r="I322" i="18" s="1"/>
  <c r="K322" i="17"/>
  <c r="E324" i="18"/>
  <c r="K324" i="17"/>
  <c r="I406" i="17"/>
  <c r="E410" i="17"/>
  <c r="K267" i="18"/>
  <c r="E267" i="19"/>
  <c r="I267" i="19" s="1"/>
  <c r="K267" i="19" s="1"/>
  <c r="K317" i="17"/>
  <c r="E317" i="18"/>
  <c r="I317" i="18" s="1"/>
  <c r="K312" i="17"/>
  <c r="E312" i="18"/>
  <c r="I312" i="18" s="1"/>
  <c r="I432" i="17"/>
  <c r="E436" i="17"/>
  <c r="K313" i="17"/>
  <c r="E313" i="18"/>
  <c r="I313" i="18" s="1"/>
  <c r="K327" i="18"/>
  <c r="E327" i="19"/>
  <c r="I327" i="19" s="1"/>
  <c r="K327" i="19" s="1"/>
  <c r="K319" i="18"/>
  <c r="E319" i="19"/>
  <c r="I319" i="19" s="1"/>
  <c r="K319" i="19" s="1"/>
  <c r="I376" i="18"/>
  <c r="E377" i="18"/>
  <c r="K417" i="17"/>
  <c r="K420" i="17" s="1"/>
  <c r="E417" i="18"/>
  <c r="I420" i="17"/>
  <c r="I234" i="17"/>
  <c r="E239" i="17"/>
  <c r="E247" i="17" s="1"/>
  <c r="E248" i="17" s="1"/>
  <c r="X277" i="9"/>
  <c r="X285" i="9" s="1"/>
  <c r="E277" i="17"/>
  <c r="X314" i="9"/>
  <c r="E314" i="17"/>
  <c r="I314" i="17" s="1"/>
  <c r="K264" i="18"/>
  <c r="E264" i="19"/>
  <c r="I264" i="19" s="1"/>
  <c r="K264" i="19" s="1"/>
  <c r="E421" i="19"/>
  <c r="K421" i="18"/>
  <c r="E354" i="18"/>
  <c r="K354" i="17"/>
  <c r="K358" i="17" s="1"/>
  <c r="I358" i="17"/>
  <c r="V239" i="9"/>
  <c r="V247" i="9" s="1"/>
  <c r="V248" i="9" s="1"/>
  <c r="X234" i="9"/>
  <c r="X239" i="9" s="1"/>
  <c r="X247" i="9" s="1"/>
  <c r="X248" i="9" s="1"/>
  <c r="X329" i="9"/>
  <c r="X317" i="9"/>
  <c r="X316" i="9"/>
  <c r="X315" i="9"/>
  <c r="V285" i="9"/>
  <c r="X270" i="9"/>
  <c r="X272" i="9"/>
  <c r="T254" i="9"/>
  <c r="T335" i="9" s="1"/>
  <c r="T464" i="9" s="1"/>
  <c r="T467" i="9" s="1"/>
  <c r="X324" i="9"/>
  <c r="X323" i="9"/>
  <c r="V252" i="9"/>
  <c r="E252" i="17" s="1"/>
  <c r="T471" i="9"/>
  <c r="T480" i="9" s="1"/>
  <c r="M445" i="9"/>
  <c r="M447" i="9" s="1"/>
  <c r="Q441" i="9"/>
  <c r="Q445" i="9" s="1"/>
  <c r="Q447" i="9" s="1"/>
  <c r="X312" i="9"/>
  <c r="U274" i="9"/>
  <c r="V263" i="9"/>
  <c r="E263" i="17" s="1"/>
  <c r="Q254" i="9"/>
  <c r="M334" i="9"/>
  <c r="M335" i="9" s="1"/>
  <c r="Q322" i="9"/>
  <c r="X441" i="9"/>
  <c r="P321" i="9"/>
  <c r="X313" i="9"/>
  <c r="V253" i="9"/>
  <c r="E253" i="17" s="1"/>
  <c r="I253" i="17" s="1"/>
  <c r="Q308" i="9"/>
  <c r="Q321" i="9" s="1"/>
  <c r="V443" i="9"/>
  <c r="E443" i="17" s="1"/>
  <c r="I443" i="17" s="1"/>
  <c r="U445" i="9"/>
  <c r="U447" i="9" s="1"/>
  <c r="K317" i="18" l="1"/>
  <c r="E317" i="19"/>
  <c r="I317" i="19" s="1"/>
  <c r="K317" i="19" s="1"/>
  <c r="K253" i="17"/>
  <c r="E253" i="18"/>
  <c r="I417" i="18"/>
  <c r="E420" i="18"/>
  <c r="K313" i="18"/>
  <c r="E313" i="19"/>
  <c r="I313" i="19" s="1"/>
  <c r="K313" i="19" s="1"/>
  <c r="E314" i="18"/>
  <c r="I314" i="18" s="1"/>
  <c r="K314" i="17"/>
  <c r="I454" i="18"/>
  <c r="E458" i="18"/>
  <c r="K381" i="18"/>
  <c r="E381" i="19"/>
  <c r="K306" i="18"/>
  <c r="E306" i="19"/>
  <c r="I324" i="18"/>
  <c r="K322" i="18"/>
  <c r="E322" i="19"/>
  <c r="K329" i="18"/>
  <c r="E329" i="19"/>
  <c r="I329" i="19" s="1"/>
  <c r="K329" i="19" s="1"/>
  <c r="I354" i="18"/>
  <c r="E358" i="18"/>
  <c r="I358" i="18" s="1"/>
  <c r="I277" i="17"/>
  <c r="E285" i="17"/>
  <c r="K376" i="18"/>
  <c r="K377" i="18" s="1"/>
  <c r="E376" i="19"/>
  <c r="I377" i="18"/>
  <c r="K432" i="17"/>
  <c r="K436" i="17" s="1"/>
  <c r="E432" i="18"/>
  <c r="I436" i="17"/>
  <c r="I438" i="19"/>
  <c r="K315" i="18"/>
  <c r="E315" i="19"/>
  <c r="I315" i="19" s="1"/>
  <c r="K315" i="19" s="1"/>
  <c r="I252" i="17"/>
  <c r="E254" i="17"/>
  <c r="K312" i="18"/>
  <c r="E312" i="19"/>
  <c r="I312" i="19" s="1"/>
  <c r="K312" i="19" s="1"/>
  <c r="K270" i="18"/>
  <c r="E270" i="19"/>
  <c r="I270" i="19" s="1"/>
  <c r="K270" i="19" s="1"/>
  <c r="K406" i="17"/>
  <c r="E406" i="18"/>
  <c r="I410" i="17"/>
  <c r="K410" i="17" s="1"/>
  <c r="K235" i="18"/>
  <c r="E235" i="19"/>
  <c r="I235" i="19" s="1"/>
  <c r="K235" i="19" s="1"/>
  <c r="K272" i="18"/>
  <c r="E272" i="19"/>
  <c r="I272" i="19" s="1"/>
  <c r="K272" i="19" s="1"/>
  <c r="K441" i="17"/>
  <c r="E441" i="18"/>
  <c r="K443" i="17"/>
  <c r="E443" i="18"/>
  <c r="I443" i="18" s="1"/>
  <c r="I263" i="17"/>
  <c r="E274" i="17"/>
  <c r="I421" i="19"/>
  <c r="E234" i="18"/>
  <c r="K234" i="17"/>
  <c r="K239" i="17" s="1"/>
  <c r="K247" i="17" s="1"/>
  <c r="K248" i="17" s="1"/>
  <c r="I239" i="17"/>
  <c r="I247" i="17" s="1"/>
  <c r="I248" i="17" s="1"/>
  <c r="K323" i="18"/>
  <c r="E323" i="19"/>
  <c r="I323" i="19" s="1"/>
  <c r="K323" i="19" s="1"/>
  <c r="I307" i="18"/>
  <c r="K316" i="18"/>
  <c r="E316" i="19"/>
  <c r="I316" i="19" s="1"/>
  <c r="K316" i="19" s="1"/>
  <c r="T491" i="9"/>
  <c r="M464" i="9"/>
  <c r="M467" i="9" s="1"/>
  <c r="V308" i="9"/>
  <c r="E308" i="17" s="1"/>
  <c r="U321" i="9"/>
  <c r="V483" i="9"/>
  <c r="E483" i="17" s="1"/>
  <c r="I483" i="17" s="1"/>
  <c r="U488" i="9"/>
  <c r="X253" i="9"/>
  <c r="X263" i="9"/>
  <c r="X274" i="9" s="1"/>
  <c r="V274" i="9"/>
  <c r="M483" i="9"/>
  <c r="V470" i="9"/>
  <c r="U471" i="9"/>
  <c r="U480" i="9" s="1"/>
  <c r="U254" i="9"/>
  <c r="X252" i="9"/>
  <c r="V254" i="9"/>
  <c r="X443" i="9"/>
  <c r="X445" i="9" s="1"/>
  <c r="X447" i="9" s="1"/>
  <c r="V445" i="9"/>
  <c r="P332" i="9"/>
  <c r="U332" i="9" s="1"/>
  <c r="I322" i="19" l="1"/>
  <c r="I381" i="19"/>
  <c r="I308" i="17"/>
  <c r="E321" i="17"/>
  <c r="E263" i="18"/>
  <c r="K263" i="17"/>
  <c r="K274" i="17" s="1"/>
  <c r="I274" i="17"/>
  <c r="K438" i="19"/>
  <c r="E277" i="18"/>
  <c r="K277" i="17"/>
  <c r="K285" i="17" s="1"/>
  <c r="I285" i="17"/>
  <c r="K324" i="18"/>
  <c r="E324" i="19"/>
  <c r="I324" i="19" s="1"/>
  <c r="K324" i="19" s="1"/>
  <c r="K443" i="18"/>
  <c r="E443" i="19"/>
  <c r="I443" i="19" s="1"/>
  <c r="K443" i="19" s="1"/>
  <c r="K454" i="18"/>
  <c r="K458" i="18" s="1"/>
  <c r="E454" i="19"/>
  <c r="I458" i="18"/>
  <c r="K417" i="18"/>
  <c r="K420" i="18" s="1"/>
  <c r="E417" i="19"/>
  <c r="I420" i="18"/>
  <c r="I432" i="18"/>
  <c r="E436" i="18"/>
  <c r="K354" i="18"/>
  <c r="K358" i="18" s="1"/>
  <c r="E354" i="19"/>
  <c r="I253" i="18"/>
  <c r="I234" i="18"/>
  <c r="E239" i="18"/>
  <c r="E247" i="18" s="1"/>
  <c r="E248" i="18" s="1"/>
  <c r="I406" i="18"/>
  <c r="E410" i="18"/>
  <c r="I306" i="19"/>
  <c r="E445" i="17"/>
  <c r="V447" i="9"/>
  <c r="E447" i="17" s="1"/>
  <c r="I447" i="17" s="1"/>
  <c r="K307" i="18"/>
  <c r="E307" i="19"/>
  <c r="I307" i="19" s="1"/>
  <c r="K307" i="19" s="1"/>
  <c r="K421" i="19"/>
  <c r="I441" i="18"/>
  <c r="K252" i="17"/>
  <c r="K254" i="17" s="1"/>
  <c r="E252" i="18"/>
  <c r="I252" i="18" s="1"/>
  <c r="I254" i="17"/>
  <c r="K314" i="18"/>
  <c r="E314" i="19"/>
  <c r="I314" i="19" s="1"/>
  <c r="K314" i="19" s="1"/>
  <c r="K483" i="17"/>
  <c r="E483" i="18"/>
  <c r="I483" i="18" s="1"/>
  <c r="I376" i="19"/>
  <c r="E377" i="19"/>
  <c r="X254" i="9"/>
  <c r="X470" i="9"/>
  <c r="X471" i="9" s="1"/>
  <c r="X480" i="9" s="1"/>
  <c r="V471" i="9"/>
  <c r="V480" i="9" s="1"/>
  <c r="E480" i="17" s="1"/>
  <c r="V488" i="9"/>
  <c r="E488" i="17" s="1"/>
  <c r="I488" i="17" s="1"/>
  <c r="X483" i="9"/>
  <c r="X488" i="9" s="1"/>
  <c r="M488" i="9"/>
  <c r="M491" i="9" s="1"/>
  <c r="Q483" i="9"/>
  <c r="Q488" i="9" s="1"/>
  <c r="X308" i="9"/>
  <c r="X321" i="9" s="1"/>
  <c r="V321" i="9"/>
  <c r="Q332" i="9"/>
  <c r="Q334" i="9" s="1"/>
  <c r="Q335" i="9" s="1"/>
  <c r="Q464" i="9" s="1"/>
  <c r="Q467" i="9" s="1"/>
  <c r="P334" i="9"/>
  <c r="P335" i="9" s="1"/>
  <c r="P464" i="9" s="1"/>
  <c r="P467" i="9" s="1"/>
  <c r="P491" i="9" s="1"/>
  <c r="K376" i="19" l="1"/>
  <c r="K377" i="19" s="1"/>
  <c r="I377" i="19"/>
  <c r="K234" i="18"/>
  <c r="K239" i="18" s="1"/>
  <c r="K247" i="18" s="1"/>
  <c r="K248" i="18" s="1"/>
  <c r="E234" i="19"/>
  <c r="I239" i="18"/>
  <c r="I247" i="18" s="1"/>
  <c r="I248" i="18" s="1"/>
  <c r="I417" i="19"/>
  <c r="E420" i="19"/>
  <c r="E274" i="18"/>
  <c r="I263" i="18"/>
  <c r="K252" i="18"/>
  <c r="E252" i="19"/>
  <c r="I254" i="18"/>
  <c r="K447" i="17"/>
  <c r="E447" i="18"/>
  <c r="I447" i="18" s="1"/>
  <c r="K253" i="18"/>
  <c r="E253" i="19"/>
  <c r="I253" i="19" s="1"/>
  <c r="K253" i="19" s="1"/>
  <c r="E488" i="18"/>
  <c r="K488" i="17"/>
  <c r="K483" i="18"/>
  <c r="E483" i="19"/>
  <c r="I483" i="19" s="1"/>
  <c r="K483" i="19" s="1"/>
  <c r="I445" i="17"/>
  <c r="E449" i="17"/>
  <c r="E451" i="17" s="1"/>
  <c r="E254" i="18"/>
  <c r="E308" i="18"/>
  <c r="K308" i="17"/>
  <c r="K321" i="17" s="1"/>
  <c r="I321" i="17"/>
  <c r="I480" i="17"/>
  <c r="E482" i="17"/>
  <c r="E484" i="17" s="1"/>
  <c r="K441" i="18"/>
  <c r="E441" i="19"/>
  <c r="K306" i="19"/>
  <c r="I354" i="19"/>
  <c r="K354" i="19" s="1"/>
  <c r="K358" i="19" s="1"/>
  <c r="E358" i="19"/>
  <c r="I358" i="19" s="1"/>
  <c r="I454" i="19"/>
  <c r="E458" i="19"/>
  <c r="I277" i="18"/>
  <c r="E285" i="18"/>
  <c r="K381" i="19"/>
  <c r="K322" i="19"/>
  <c r="E406" i="19"/>
  <c r="K406" i="18"/>
  <c r="I410" i="18"/>
  <c r="K410" i="18" s="1"/>
  <c r="K432" i="18"/>
  <c r="K436" i="18" s="1"/>
  <c r="E432" i="19"/>
  <c r="I436" i="18"/>
  <c r="Q491" i="9"/>
  <c r="V332" i="9"/>
  <c r="E332" i="17" s="1"/>
  <c r="U334" i="9"/>
  <c r="U335" i="9" s="1"/>
  <c r="U464" i="9" s="1"/>
  <c r="U467" i="9" s="1"/>
  <c r="U491" i="9" s="1"/>
  <c r="I406" i="19" l="1"/>
  <c r="E410" i="19"/>
  <c r="K277" i="18"/>
  <c r="K285" i="18" s="1"/>
  <c r="E277" i="19"/>
  <c r="I285" i="18"/>
  <c r="I441" i="19"/>
  <c r="K447" i="18"/>
  <c r="E447" i="19"/>
  <c r="I447" i="19" s="1"/>
  <c r="K447" i="19" s="1"/>
  <c r="K417" i="19"/>
  <c r="K420" i="19" s="1"/>
  <c r="I420" i="19"/>
  <c r="E445" i="18"/>
  <c r="K445" i="17"/>
  <c r="K449" i="17" s="1"/>
  <c r="K451" i="17" s="1"/>
  <c r="I449" i="17"/>
  <c r="I451" i="17" s="1"/>
  <c r="K454" i="19"/>
  <c r="K458" i="19" s="1"/>
  <c r="I458" i="19"/>
  <c r="I234" i="19"/>
  <c r="E239" i="19"/>
  <c r="E247" i="19" s="1"/>
  <c r="E248" i="19" s="1"/>
  <c r="K480" i="17"/>
  <c r="K482" i="17" s="1"/>
  <c r="K484" i="17" s="1"/>
  <c r="E480" i="18"/>
  <c r="I482" i="17"/>
  <c r="I484" i="17" s="1"/>
  <c r="I252" i="19"/>
  <c r="E254" i="19"/>
  <c r="K254" i="18"/>
  <c r="I432" i="19"/>
  <c r="E436" i="19"/>
  <c r="I488" i="18"/>
  <c r="K263" i="18"/>
  <c r="K274" i="18" s="1"/>
  <c r="E263" i="19"/>
  <c r="I274" i="18"/>
  <c r="I332" i="17"/>
  <c r="E334" i="17"/>
  <c r="E335" i="17" s="1"/>
  <c r="I308" i="18"/>
  <c r="E321" i="18"/>
  <c r="V334" i="9"/>
  <c r="V335" i="9" s="1"/>
  <c r="V464" i="9" s="1"/>
  <c r="E464" i="17" s="1"/>
  <c r="X332" i="9"/>
  <c r="X334" i="9" s="1"/>
  <c r="X335" i="9" s="1"/>
  <c r="X464" i="9" s="1"/>
  <c r="X467" i="9" s="1"/>
  <c r="X491" i="9" s="1"/>
  <c r="K308" i="18" l="1"/>
  <c r="K321" i="18" s="1"/>
  <c r="E308" i="19"/>
  <c r="I321" i="18"/>
  <c r="K488" i="18"/>
  <c r="E488" i="19"/>
  <c r="K441" i="19"/>
  <c r="I445" i="18"/>
  <c r="E449" i="18"/>
  <c r="E451" i="18" s="1"/>
  <c r="I277" i="19"/>
  <c r="E285" i="19"/>
  <c r="K432" i="19"/>
  <c r="K436" i="19" s="1"/>
  <c r="I436" i="19"/>
  <c r="K234" i="19"/>
  <c r="K239" i="19" s="1"/>
  <c r="K247" i="19" s="1"/>
  <c r="K248" i="19" s="1"/>
  <c r="I239" i="19"/>
  <c r="I247" i="19" s="1"/>
  <c r="I248" i="19" s="1"/>
  <c r="I480" i="18"/>
  <c r="E482" i="18"/>
  <c r="E484" i="18" s="1"/>
  <c r="K332" i="17"/>
  <c r="K334" i="17" s="1"/>
  <c r="K335" i="17" s="1"/>
  <c r="E332" i="18"/>
  <c r="I334" i="17"/>
  <c r="I335" i="17" s="1"/>
  <c r="I263" i="19"/>
  <c r="E274" i="19"/>
  <c r="K406" i="19"/>
  <c r="I410" i="19"/>
  <c r="K410" i="19" s="1"/>
  <c r="K252" i="19"/>
  <c r="K254" i="19" s="1"/>
  <c r="I254" i="19"/>
  <c r="V467" i="9"/>
  <c r="V491" i="9" s="1"/>
  <c r="E491" i="17" s="1"/>
  <c r="I332" i="18" l="1"/>
  <c r="E334" i="18"/>
  <c r="E335" i="18" s="1"/>
  <c r="I488" i="19"/>
  <c r="K277" i="19"/>
  <c r="K285" i="19" s="1"/>
  <c r="I285" i="19"/>
  <c r="K480" i="18"/>
  <c r="K482" i="18" s="1"/>
  <c r="K484" i="18" s="1"/>
  <c r="E480" i="19"/>
  <c r="I482" i="18"/>
  <c r="I484" i="18" s="1"/>
  <c r="K445" i="18"/>
  <c r="K449" i="18" s="1"/>
  <c r="K451" i="18" s="1"/>
  <c r="E445" i="19"/>
  <c r="I449" i="18"/>
  <c r="I451" i="18" s="1"/>
  <c r="I308" i="19"/>
  <c r="E321" i="19"/>
  <c r="K263" i="19"/>
  <c r="K274" i="19" s="1"/>
  <c r="I274" i="19"/>
  <c r="E467" i="17"/>
  <c r="E468" i="17" s="1"/>
  <c r="E471" i="17" s="1"/>
  <c r="I464" i="17"/>
  <c r="E464" i="18" s="1"/>
  <c r="E492" i="17"/>
  <c r="I491" i="17"/>
  <c r="E491" i="18" s="1"/>
  <c r="K308" i="19" l="1"/>
  <c r="K321" i="19" s="1"/>
  <c r="I321" i="19"/>
  <c r="I445" i="19"/>
  <c r="E449" i="19"/>
  <c r="E451" i="19" s="1"/>
  <c r="K488" i="19"/>
  <c r="E468" i="18"/>
  <c r="E471" i="18" s="1"/>
  <c r="E495" i="18" s="1"/>
  <c r="I491" i="18"/>
  <c r="E492" i="18"/>
  <c r="I464" i="18"/>
  <c r="E467" i="18"/>
  <c r="I480" i="19"/>
  <c r="E482" i="19"/>
  <c r="E484" i="19" s="1"/>
  <c r="K332" i="18"/>
  <c r="K334" i="18" s="1"/>
  <c r="K335" i="18" s="1"/>
  <c r="E332" i="19"/>
  <c r="I334" i="18"/>
  <c r="I335" i="18" s="1"/>
  <c r="K491" i="17"/>
  <c r="K492" i="17" s="1"/>
  <c r="I492" i="17"/>
  <c r="K464" i="17"/>
  <c r="K467" i="17" s="1"/>
  <c r="K468" i="17" s="1"/>
  <c r="K471" i="17" s="1"/>
  <c r="K495" i="17" s="1"/>
  <c r="I467" i="17"/>
  <c r="I468" i="17" s="1"/>
  <c r="I471" i="17" s="1"/>
  <c r="I495" i="17" s="1"/>
  <c r="E495" i="17"/>
  <c r="K491" i="18" l="1"/>
  <c r="K492" i="18" s="1"/>
  <c r="E491" i="19"/>
  <c r="I492" i="18"/>
  <c r="E498" i="18"/>
  <c r="E497" i="18" s="1"/>
  <c r="E499" i="18"/>
  <c r="K468" i="18"/>
  <c r="K471" i="18" s="1"/>
  <c r="K495" i="18" s="1"/>
  <c r="E498" i="17"/>
  <c r="E497" i="17" s="1"/>
  <c r="E499" i="17"/>
  <c r="K445" i="19"/>
  <c r="K449" i="19" s="1"/>
  <c r="K451" i="19" s="1"/>
  <c r="I449" i="19"/>
  <c r="I451" i="19" s="1"/>
  <c r="I332" i="19"/>
  <c r="E334" i="19"/>
  <c r="E335" i="19" s="1"/>
  <c r="K480" i="19"/>
  <c r="K482" i="19" s="1"/>
  <c r="K484" i="19" s="1"/>
  <c r="I482" i="19"/>
  <c r="I484" i="19" s="1"/>
  <c r="K464" i="18"/>
  <c r="K467" i="18" s="1"/>
  <c r="E464" i="19"/>
  <c r="I467" i="18"/>
  <c r="I468" i="18" s="1"/>
  <c r="I471" i="18" s="1"/>
  <c r="I495" i="18" s="1"/>
  <c r="I491" i="19" l="1"/>
  <c r="E492" i="19"/>
  <c r="E468" i="19"/>
  <c r="E471" i="19" s="1"/>
  <c r="E495" i="19" s="1"/>
  <c r="I464" i="19"/>
  <c r="E467" i="19"/>
  <c r="K332" i="19"/>
  <c r="K334" i="19" s="1"/>
  <c r="K335" i="19" s="1"/>
  <c r="I334" i="19"/>
  <c r="I335" i="19" s="1"/>
  <c r="E498" i="19" l="1"/>
  <c r="E497" i="19" s="1"/>
  <c r="E499" i="19"/>
  <c r="K464" i="19"/>
  <c r="K467" i="19" s="1"/>
  <c r="K468" i="19" s="1"/>
  <c r="K471" i="19" s="1"/>
  <c r="K495" i="19" s="1"/>
  <c r="I467" i="19"/>
  <c r="I468" i="19" s="1"/>
  <c r="I471" i="19" s="1"/>
  <c r="I495" i="19" s="1"/>
  <c r="K491" i="19"/>
  <c r="K492" i="19" s="1"/>
  <c r="I492" i="19"/>
</calcChain>
</file>

<file path=xl/sharedStrings.xml><?xml version="1.0" encoding="utf-8"?>
<sst xmlns="http://schemas.openxmlformats.org/spreadsheetml/2006/main" count="2886" uniqueCount="576">
  <si>
    <t>GAS COST OF SERVICE TEMPLATE</t>
  </si>
  <si>
    <t>GCOST</t>
  </si>
  <si>
    <r>
      <rPr>
        <b/>
        <sz val="12"/>
        <color theme="1"/>
        <rFont val="Calibri"/>
        <family val="2"/>
        <scheme val="minor"/>
      </rPr>
      <t xml:space="preserve">Tab A - RR Cross-Reference: </t>
    </r>
    <r>
      <rPr>
        <sz val="12"/>
        <color theme="1"/>
        <rFont val="Calibri"/>
        <family val="2"/>
        <scheme val="minor"/>
      </rPr>
      <t xml:space="preserve">Company's revenue requirement calculation per FERC account by adjustment. </t>
    </r>
  </si>
  <si>
    <r>
      <rPr>
        <b/>
        <sz val="12"/>
        <color theme="1"/>
        <rFont val="Calibri"/>
        <family val="2"/>
        <scheme val="minor"/>
      </rPr>
      <t>Tab B - Cost of Service Results:</t>
    </r>
    <r>
      <rPr>
        <sz val="12"/>
        <color theme="1"/>
        <rFont val="Calibri"/>
        <family val="2"/>
        <scheme val="minor"/>
      </rPr>
      <t xml:space="preserve"> Total costs by customer class on FERC account level.</t>
    </r>
  </si>
  <si>
    <r>
      <rPr>
        <b/>
        <sz val="12"/>
        <color theme="1"/>
        <rFont val="Calibri"/>
        <family val="2"/>
        <scheme val="minor"/>
      </rPr>
      <t xml:space="preserve">Tab C - Cost of Service Allocation Factors: </t>
    </r>
    <r>
      <rPr>
        <sz val="12"/>
        <color theme="1"/>
        <rFont val="Calibri"/>
        <family val="2"/>
        <scheme val="minor"/>
      </rPr>
      <t>Ratios used to allocate cost  by customer class on FERC account level.</t>
    </r>
  </si>
  <si>
    <r>
      <rPr>
        <b/>
        <sz val="12"/>
        <color theme="1"/>
        <rFont val="Calibri"/>
        <family val="2"/>
        <scheme val="minor"/>
      </rPr>
      <t xml:space="preserve">Tab D - Summary of Adjustments: </t>
    </r>
    <r>
      <rPr>
        <sz val="12"/>
        <color theme="1"/>
        <rFont val="Calibri"/>
        <family val="2"/>
        <scheme val="minor"/>
      </rPr>
      <t xml:space="preserve"> Summary of all adjustments accounted in the revenue requirement model.</t>
    </r>
  </si>
  <si>
    <r>
      <rPr>
        <b/>
        <sz val="12"/>
        <color theme="1"/>
        <rFont val="Calibri"/>
        <family val="2"/>
        <scheme val="minor"/>
      </rPr>
      <t xml:space="preserve">Tab E - Summary of Results: </t>
    </r>
    <r>
      <rPr>
        <sz val="12"/>
        <color theme="1"/>
        <rFont val="Calibri"/>
        <family val="2"/>
        <scheme val="minor"/>
      </rPr>
      <t xml:space="preserve"> Summary of revenue requirement model results.</t>
    </r>
  </si>
  <si>
    <t>Instructions</t>
  </si>
  <si>
    <t>Fill out every tab with the appropriate information.</t>
  </si>
  <si>
    <t>Add as many columns as necessary to tabs A, B, C, and E.</t>
  </si>
  <si>
    <t>If a FERC account is not used, please leave it blank. Please do not delete any unused rows.</t>
  </si>
  <si>
    <t xml:space="preserve">If a FERC account is not included in the templates, please contact Staff immediately. </t>
  </si>
  <si>
    <t>Special note:</t>
  </si>
  <si>
    <t>Tab A - Revenue Requirement Cross-Reference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</si>
  <si>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</si>
  <si>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</si>
  <si>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</si>
  <si>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</si>
  <si>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</si>
  <si>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</si>
  <si>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</si>
  <si>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</si>
  <si>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</si>
  <si>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Line No.</t>
  </si>
  <si>
    <t>FERC Acct #</t>
  </si>
  <si>
    <t>Total Washington CBR/ROO</t>
  </si>
  <si>
    <t>Total Restating Adjustments</t>
  </si>
  <si>
    <t>Total Proforma Adjustments</t>
  </si>
  <si>
    <t>Adjustment number</t>
  </si>
  <si>
    <t>Sum of restating adjustments</t>
  </si>
  <si>
    <t>Sum of proforma adjustments</t>
  </si>
  <si>
    <t>RR input and revenue sensitive items</t>
  </si>
  <si>
    <t>Natural Gas operating revenues</t>
  </si>
  <si>
    <t>Residential sales</t>
  </si>
  <si>
    <t>Commercial and industrial sales</t>
  </si>
  <si>
    <t>Other sales to public authorities</t>
  </si>
  <si>
    <t>Interdepartmental sales</t>
  </si>
  <si>
    <t>Intracompany transfers</t>
  </si>
  <si>
    <t>Total sales to ultimate customers</t>
  </si>
  <si>
    <t>Sales for resale</t>
  </si>
  <si>
    <t>Total sales of gas</t>
  </si>
  <si>
    <t>Provision for rate refunds</t>
  </si>
  <si>
    <t>Total revenues net of provision for rate refunds</t>
  </si>
  <si>
    <t>Revenues from transportation of gas of others through gathering facilities</t>
  </si>
  <si>
    <t>Revenues from transportation of gas of others through transmission facilities</t>
  </si>
  <si>
    <t>Revenues from transportation of gas of others through distribution facilities</t>
  </si>
  <si>
    <t>Total revenues from transportation of gas</t>
  </si>
  <si>
    <t>Revenues from storing gas of others</t>
  </si>
  <si>
    <t>Forfeited discounts</t>
  </si>
  <si>
    <t>Miscellaneous service revenues</t>
  </si>
  <si>
    <t>Sales of products extracted from natural gas</t>
  </si>
  <si>
    <t>Revenues from natural gas processed by others</t>
  </si>
  <si>
    <t>Incidental gasoline and oil sales</t>
  </si>
  <si>
    <t>Rent from gas property</t>
  </si>
  <si>
    <t>Interdepartmental rents</t>
  </si>
  <si>
    <t>Other gas revenues</t>
  </si>
  <si>
    <t>Total other operating revenues</t>
  </si>
  <si>
    <t>Total natural gas operating revenues</t>
  </si>
  <si>
    <t>Production expenses</t>
  </si>
  <si>
    <t>Manufactured gas production operation</t>
  </si>
  <si>
    <t>Steam expenses</t>
  </si>
  <si>
    <t>Other power expenses</t>
  </si>
  <si>
    <t>Coke oven expenses</t>
  </si>
  <si>
    <t>Producer gas expenses</t>
  </si>
  <si>
    <t>Water gas generating expenses</t>
  </si>
  <si>
    <t>Oil gas generating expenses</t>
  </si>
  <si>
    <t>Liquefied petroleum gas expenses</t>
  </si>
  <si>
    <t>Other process production expenses</t>
  </si>
  <si>
    <t>Fuel under coke ovens</t>
  </si>
  <si>
    <t>Producer gas fuel</t>
  </si>
  <si>
    <t>Water gas generator fuel</t>
  </si>
  <si>
    <t>Fuel for oil gas</t>
  </si>
  <si>
    <t>Fuel for liquefied petroleum gas process</t>
  </si>
  <si>
    <t>Other gas fuels</t>
  </si>
  <si>
    <t>Coal carbonized in coke ovens</t>
  </si>
  <si>
    <t>Oil for water gas</t>
  </si>
  <si>
    <t>Oil for oil gas</t>
  </si>
  <si>
    <t>Liquefied petroleum gas</t>
  </si>
  <si>
    <t>Raw materials for other gas processes</t>
  </si>
  <si>
    <t>Residuals expenses</t>
  </si>
  <si>
    <t>Residuals produced—credit</t>
  </si>
  <si>
    <t>Purification expenses</t>
  </si>
  <si>
    <t>Gas mixing expenses</t>
  </si>
  <si>
    <t>Duplicate charges—credit</t>
  </si>
  <si>
    <t>Miscellaneous production expenses</t>
  </si>
  <si>
    <t>Rents</t>
  </si>
  <si>
    <t>Maintenance supervision and engineering</t>
  </si>
  <si>
    <t>Maintenance of structures and improvements</t>
  </si>
  <si>
    <t>Maintenance of production equipment</t>
  </si>
  <si>
    <t>Total manufactured gas production expenses</t>
  </si>
  <si>
    <t>Natural gas well head purchases</t>
  </si>
  <si>
    <t>Natural gas well head purchases, intracompany transfers</t>
  </si>
  <si>
    <t>Natural gas field line purchases</t>
  </si>
  <si>
    <t>Natural gas gasoline plant outlet purchases</t>
  </si>
  <si>
    <t>Natural gas transmission line purchases</t>
  </si>
  <si>
    <t>Natural gas city gate purchases</t>
  </si>
  <si>
    <t>Liquefied natural gas purchases</t>
  </si>
  <si>
    <t>Other gas purchases</t>
  </si>
  <si>
    <t>Purchased gas cost adjustments</t>
  </si>
  <si>
    <t>Exchange gas</t>
  </si>
  <si>
    <t>Well expenses—Purchased gas.</t>
  </si>
  <si>
    <t>Operation of purchased gas measuring stations.</t>
  </si>
  <si>
    <t>Maintenance of purchased gas measuring stations.</t>
  </si>
  <si>
    <t>Purchased gas calculations expenses.</t>
  </si>
  <si>
    <t>Other purchased gas expenses.</t>
  </si>
  <si>
    <t>Gas withdrawn from storage—debit</t>
  </si>
  <si>
    <t>Gas delivered to storage—credit</t>
  </si>
  <si>
    <t>Withdrawals of liquefied natural gas held for processing—debt</t>
  </si>
  <si>
    <t>Deliveries of natural gas for processing—credit</t>
  </si>
  <si>
    <t>Gas used for compressor station fuel—credit</t>
  </si>
  <si>
    <t>Gas used for products extraction—credit</t>
  </si>
  <si>
    <t>Gas used for other utility operations—credit</t>
  </si>
  <si>
    <t>Other gas supply expenses</t>
  </si>
  <si>
    <t>Total other gas supply expenses</t>
  </si>
  <si>
    <t>Total production expenses</t>
  </si>
  <si>
    <t xml:space="preserve"> Natural Gas Storage, Terminaling and Processing Expenses</t>
  </si>
  <si>
    <t>Operation supervision and engineering</t>
  </si>
  <si>
    <t>Maps and records</t>
  </si>
  <si>
    <t>Wells expenses</t>
  </si>
  <si>
    <t>Lines expenses</t>
  </si>
  <si>
    <t>Compressor station expenses</t>
  </si>
  <si>
    <t>Compressor station fuel and power</t>
  </si>
  <si>
    <t>Measuring and regulating station expenses</t>
  </si>
  <si>
    <t>Exploration and development</t>
  </si>
  <si>
    <t>Gas losses</t>
  </si>
  <si>
    <t>Other expenses</t>
  </si>
  <si>
    <t>Storage well royalties</t>
  </si>
  <si>
    <t>Total underground storage expenses - operation</t>
  </si>
  <si>
    <t>Maintenance of reservoirs and wells</t>
  </si>
  <si>
    <t>Maintenance of lines</t>
  </si>
  <si>
    <t>Maintenance of compressor station equipment</t>
  </si>
  <si>
    <t>Maintenance of measuring and regulating station equipment</t>
  </si>
  <si>
    <t>Maintenance of purification equipment</t>
  </si>
  <si>
    <t>Maintenance of other equipment</t>
  </si>
  <si>
    <t>Total underground storage expenses - maintenance</t>
  </si>
  <si>
    <t>Operation labor and expenses</t>
  </si>
  <si>
    <t>Fuel</t>
  </si>
  <si>
    <t>Power</t>
  </si>
  <si>
    <t>Total other storage expenses - operation</t>
  </si>
  <si>
    <t>Maintenance of gas holders</t>
  </si>
  <si>
    <t>Maintenance of liquefaction equipment</t>
  </si>
  <si>
    <t>Maintenance of vaporizing equipment</t>
  </si>
  <si>
    <t>Maintenance of compressor equipment</t>
  </si>
  <si>
    <t>Maintenance of measuring and regulating equipment</t>
  </si>
  <si>
    <t>Total other storage expenses - maintenance</t>
  </si>
  <si>
    <t> Operation supervision and engineering</t>
  </si>
  <si>
    <t>Total liquefied natural gas terminaling and processing expenses - operation</t>
  </si>
  <si>
    <t>Total natural gas storage, terminaling, and processing expenses</t>
  </si>
  <si>
    <t>Transmission expenses</t>
  </si>
  <si>
    <t>System control and load dispatching</t>
  </si>
  <si>
    <t>Communication system expenses</t>
  </si>
  <si>
    <t>Compressor station labor and expenses</t>
  </si>
  <si>
    <t>Gas for compressor station fuel</t>
  </si>
  <si>
    <t>Other fuel and power for compressor stations</t>
  </si>
  <si>
    <t>Mains expenses</t>
  </si>
  <si>
    <t>Transmission and compression of gas by others</t>
  </si>
  <si>
    <t>Total transmission expenses - operation</t>
  </si>
  <si>
    <t>Maintenance of mains</t>
  </si>
  <si>
    <t>Maintenance of communication equipment</t>
  </si>
  <si>
    <t>Total transmission expenses - maintenance</t>
  </si>
  <si>
    <t>Total transmission expenses</t>
  </si>
  <si>
    <t>Distribution expenses</t>
  </si>
  <si>
    <t>Distribution load dispatching</t>
  </si>
  <si>
    <t>Compressor station fuel and power (major only)</t>
  </si>
  <si>
    <t>Mains and services expenses</t>
  </si>
  <si>
    <t>Measuring and regulating station expenses—general</t>
  </si>
  <si>
    <t>Measuring and regulating station expenses—industrial</t>
  </si>
  <si>
    <t>Measuring and regulating station expenses—city gate check stations</t>
  </si>
  <si>
    <t>Meter and house regulator expenses</t>
  </si>
  <si>
    <t>Customer installations expenses</t>
  </si>
  <si>
    <t>Total distribution expenses - operation</t>
  </si>
  <si>
    <t>Maintenance of measuring and regulating station equipment—general</t>
  </si>
  <si>
    <t>Maintenance of measuring and regulating station equipment—industrial</t>
  </si>
  <si>
    <t>Maintenance of measuring and regulating station equipment—city gate</t>
  </si>
  <si>
    <t>Maintenance of services</t>
  </si>
  <si>
    <t>Maintenance of meters and house regulators</t>
  </si>
  <si>
    <t>Total distribution expenses - maintenance</t>
  </si>
  <si>
    <t>Total distribution expenses</t>
  </si>
  <si>
    <t>Customer account expenses</t>
  </si>
  <si>
    <t xml:space="preserve">Supervision </t>
  </si>
  <si>
    <t>Meter reading expenses</t>
  </si>
  <si>
    <t>Customer records and collection expenses</t>
  </si>
  <si>
    <t>Uncollectible accounts</t>
  </si>
  <si>
    <t xml:space="preserve">Miscellaneous customer accounts expenses </t>
  </si>
  <si>
    <t>Total customer account expenses</t>
  </si>
  <si>
    <t>Customer service and informational expenses</t>
  </si>
  <si>
    <t xml:space="preserve">Customer assistance expenses </t>
  </si>
  <si>
    <t xml:space="preserve">Informational and instructional advertising expenses </t>
  </si>
  <si>
    <t>Miscellaneous customer service and informational expenses</t>
  </si>
  <si>
    <t>Total customer service and informational expenses</t>
  </si>
  <si>
    <t>Sales expenses</t>
  </si>
  <si>
    <t>Supervision</t>
  </si>
  <si>
    <t>Demonstrating and selling expenses</t>
  </si>
  <si>
    <t>Advertising expenses</t>
  </si>
  <si>
    <t>Miscellaneous sales expenses</t>
  </si>
  <si>
    <t>Total sales expenses</t>
  </si>
  <si>
    <t>Administrative and general expenses</t>
  </si>
  <si>
    <t>Administrative and general salaries</t>
  </si>
  <si>
    <t>Office supplies and expenses</t>
  </si>
  <si>
    <t>Administrative expenses transferred—Credit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</si>
  <si>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</si>
  <si>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</si>
  <si>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</si>
  <si>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</si>
  <si>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</si>
  <si>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</si>
  <si>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Duplicate charges—Credit</t>
  </si>
  <si>
    <t>General advertising expenses</t>
  </si>
  <si>
    <t>Miscellaneous general expenses</t>
  </si>
  <si>
    <t>Maintenance of general plant</t>
  </si>
  <si>
    <t>Total administrative and general expenses</t>
  </si>
  <si>
    <t>Depreciation expenses</t>
  </si>
  <si>
    <t>Depreciation expense production</t>
  </si>
  <si>
    <t xml:space="preserve">Depreciation expense storage and terminaling </t>
  </si>
  <si>
    <t>Depreciation expense transmission</t>
  </si>
  <si>
    <t>Depreciation expense distribution</t>
  </si>
  <si>
    <t>Depreciation expense general plant</t>
  </si>
  <si>
    <t>Depreciation expense common</t>
  </si>
  <si>
    <t>Depreciation expense for asset retirement obligation  production</t>
  </si>
  <si>
    <t>Depreciation expense for asset retirement obligation  storage and terminaling</t>
  </si>
  <si>
    <t>Depreciation expense for asset retirement obligation  transmission</t>
  </si>
  <si>
    <t>Depreciation expense for asset retirement obligation  distribution</t>
  </si>
  <si>
    <t>Depreciation expense for asset retirement obligation  general plant</t>
  </si>
  <si>
    <t>Depreciation expense for asset retirement obligation  common</t>
  </si>
  <si>
    <t>Total depreciation expenses</t>
  </si>
  <si>
    <t>Amortization expenses</t>
  </si>
  <si>
    <t>Amortization and depletion of producing natural gas land and land</t>
  </si>
  <si>
    <t>Amortization of underground storage land and land rights</t>
  </si>
  <si>
    <t>Amortization of other limited-term gas plant</t>
  </si>
  <si>
    <t>Amortization of other gas plant</t>
  </si>
  <si>
    <t>Amortization of gas plant acquisition adjustments</t>
  </si>
  <si>
    <t>Amortization of property losses, unrecovered plant and regulatory</t>
  </si>
  <si>
    <t>Amortization of conversion expense</t>
  </si>
  <si>
    <t>Total amortization expenses</t>
  </si>
  <si>
    <t>Regulatory debits and credits</t>
  </si>
  <si>
    <t>Regulatory debits</t>
  </si>
  <si>
    <t xml:space="preserve">Regulatory credits </t>
  </si>
  <si>
    <t>Total regulatory debits and credits</t>
  </si>
  <si>
    <t>Taxes</t>
  </si>
  <si>
    <t xml:space="preserve">Taxes other than income </t>
  </si>
  <si>
    <t>Income Taxes - federal taxes utility operating income</t>
  </si>
  <si>
    <t>Income Taxes - other taxes utility operating income</t>
  </si>
  <si>
    <t>Provision for deferred income taxes—credit, utility operating income</t>
  </si>
  <si>
    <t>Investment Tax credit Adj.</t>
  </si>
  <si>
    <t>Total taxes</t>
  </si>
  <si>
    <t>Various utility operating income items</t>
  </si>
  <si>
    <t>Gains from disposition of utility plant</t>
  </si>
  <si>
    <t>Losses from disposition of utility plant</t>
  </si>
  <si>
    <t>Revenues from natural gas plant leased to others</t>
  </si>
  <si>
    <t>Expenses of natural gas plant leased to others</t>
  </si>
  <si>
    <t>Other utility operating income</t>
  </si>
  <si>
    <t>Accretion expense</t>
  </si>
  <si>
    <t>Total various utility operating income items</t>
  </si>
  <si>
    <t>Total natural gas operating expenses</t>
  </si>
  <si>
    <t>Net Operating Income = natural gas operating revenues - natural gas operating expenses</t>
  </si>
  <si>
    <t>Natural gas plant in service</t>
  </si>
  <si>
    <t>Organization</t>
  </si>
  <si>
    <t>Franchises and consents</t>
  </si>
  <si>
    <t>Miscellaneous intangible plant</t>
  </si>
  <si>
    <t xml:space="preserve">Total intangible plant </t>
  </si>
  <si>
    <t>Land and land rights</t>
  </si>
  <si>
    <t>Structures and improvements</t>
  </si>
  <si>
    <t>Liquefied petroleum gas equipment</t>
  </si>
  <si>
    <t>Other equipment</t>
  </si>
  <si>
    <t>Asset retirement costs for manufactured gas production plant</t>
  </si>
  <si>
    <t>Total manufactured gas production plant</t>
  </si>
  <si>
    <t>Land</t>
  </si>
  <si>
    <t>Rights-of-way</t>
  </si>
  <si>
    <t>Wells</t>
  </si>
  <si>
    <t>Storage leaseholds and rights</t>
  </si>
  <si>
    <t>Reservoirs</t>
  </si>
  <si>
    <t>Nonrecoverable natural gas</t>
  </si>
  <si>
    <t>Lines</t>
  </si>
  <si>
    <t>Compressor station equipment</t>
  </si>
  <si>
    <t>Measuring and regulating equipment</t>
  </si>
  <si>
    <t>Purification equipment</t>
  </si>
  <si>
    <t xml:space="preserve">Total underground storage plant </t>
  </si>
  <si>
    <t>Gas holders</t>
  </si>
  <si>
    <t>Liquefaction Equipment</t>
  </si>
  <si>
    <t>Vaporizing Equipment</t>
  </si>
  <si>
    <t>Compressor Equipment</t>
  </si>
  <si>
    <t>Measuring and Regulating Equipment</t>
  </si>
  <si>
    <t>Other Equipment</t>
  </si>
  <si>
    <t>Asset Retirement Costs for Other Storage Plant</t>
  </si>
  <si>
    <t xml:space="preserve">Total other storage plant </t>
  </si>
  <si>
    <t>Land and Land Rights</t>
  </si>
  <si>
    <t>Structures and Improvements</t>
  </si>
  <si>
    <t>LNG Processing Terminal Equipment</t>
  </si>
  <si>
    <t>LNG Transportation Equipment</t>
  </si>
  <si>
    <t>Compressor Station Equipment</t>
  </si>
  <si>
    <t>Communications Equipment</t>
  </si>
  <si>
    <t>Asset Retirement Costs for LNG Processing Plant</t>
  </si>
  <si>
    <t>Total base load liquefied natural gas terminaling and processing plant</t>
  </si>
  <si>
    <t>Mains</t>
  </si>
  <si>
    <t>Measuring and regulating station equipment</t>
  </si>
  <si>
    <t>Communication equipment</t>
  </si>
  <si>
    <t xml:space="preserve">Total transmission plant </t>
  </si>
  <si>
    <t>Measuring and regulating station equipment—general</t>
  </si>
  <si>
    <t>Measuring and regulating station equipment—city gate check stations</t>
  </si>
  <si>
    <t>Services</t>
  </si>
  <si>
    <t>Meters</t>
  </si>
  <si>
    <t>Meter installations</t>
  </si>
  <si>
    <t>House regulators</t>
  </si>
  <si>
    <t>House regulatory installations</t>
  </si>
  <si>
    <t>Industrial measuring and regulating station equipment</t>
  </si>
  <si>
    <t>Other property on customers' premises</t>
  </si>
  <si>
    <t>Asset retirement costs for distribution plant</t>
  </si>
  <si>
    <t xml:space="preserve">Total distribution plant 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</si>
  <si>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</si>
  <si>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</si>
  <si>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</si>
  <si>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</si>
  <si>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</si>
  <si>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</si>
  <si>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Miscellaneous equipment</t>
  </si>
  <si>
    <t>Other tangible property</t>
  </si>
  <si>
    <t xml:space="preserve">Total general plant </t>
  </si>
  <si>
    <t>Total natural gas plant in service</t>
  </si>
  <si>
    <t>Property under capital leases</t>
  </si>
  <si>
    <t xml:space="preserve">Intangible plant </t>
  </si>
  <si>
    <t>Production plant</t>
  </si>
  <si>
    <t xml:space="preserve">Transmission plant </t>
  </si>
  <si>
    <t xml:space="preserve">Distribution plant </t>
  </si>
  <si>
    <t xml:space="preserve">General plant </t>
  </si>
  <si>
    <t>Total property under capital leases</t>
  </si>
  <si>
    <t>Gas plant purchased or sold</t>
  </si>
  <si>
    <t>Total gas plant purchased or sold</t>
  </si>
  <si>
    <t>Gas plant leased to others</t>
  </si>
  <si>
    <t>Total gas plant leased to others</t>
  </si>
  <si>
    <t>Gas plant held for future use</t>
  </si>
  <si>
    <t>Total natural gas plant for future use</t>
  </si>
  <si>
    <t>Completed construction not classified</t>
  </si>
  <si>
    <t>Total completed construction not classified</t>
  </si>
  <si>
    <t>Construction work in progress</t>
  </si>
  <si>
    <t>Total construction work in progress</t>
  </si>
  <si>
    <t>Accumulated provision for depreciation of natural gas utility plant</t>
  </si>
  <si>
    <t>Total accumulated provision for depreciation of natural gas utility plant</t>
  </si>
  <si>
    <t>Accumulated provision for amortization of natural gas utility plant</t>
  </si>
  <si>
    <t>Natural gas plant acquisition adjustments</t>
  </si>
  <si>
    <t>Total natural gas plant acquisition adjustments</t>
  </si>
  <si>
    <t>Accumulated provision for asset acquisition adjustments</t>
  </si>
  <si>
    <t>Total accumulated provision for asset acquisition adjustments</t>
  </si>
  <si>
    <t>Natural Gas</t>
  </si>
  <si>
    <t>Gas stored - base gas</t>
  </si>
  <si>
    <t>System balancing gas</t>
  </si>
  <si>
    <t>Gas stored in reservoirs and pipelines - noncurrent</t>
  </si>
  <si>
    <t>Gas owed to system gas</t>
  </si>
  <si>
    <t>Total natural gas</t>
  </si>
  <si>
    <t xml:space="preserve"> Total net plant</t>
  </si>
  <si>
    <t>Prepayments</t>
  </si>
  <si>
    <t>Total prepayments</t>
  </si>
  <si>
    <t>Total current and accrued assets</t>
  </si>
  <si>
    <t>Deferred debits</t>
  </si>
  <si>
    <t>Other regulatory assets</t>
  </si>
  <si>
    <t>Miscellaneous deferred debits</t>
  </si>
  <si>
    <t>Accumulated deferred income taxes</t>
  </si>
  <si>
    <t>Total deferred debits</t>
  </si>
  <si>
    <t>Other non current liabilities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</si>
  <si>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</si>
  <si>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</si>
  <si>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</si>
  <si>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</si>
  <si>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Accumulated provision for rate refunds</t>
  </si>
  <si>
    <t>Asset retirement obligations</t>
  </si>
  <si>
    <t>Total other non current liabilities</t>
  </si>
  <si>
    <t>Customer deposits</t>
  </si>
  <si>
    <t>Total current and accrued liabilities</t>
  </si>
  <si>
    <t>Deferred  credits</t>
  </si>
  <si>
    <t>Accumulated deferred income taxes—accelerated amortization property</t>
  </si>
  <si>
    <t>Accumulated deferred income taxes—other property</t>
  </si>
  <si>
    <t>Accumulated deferred income taxes—other</t>
  </si>
  <si>
    <t>Accumulated deferred investment tax credits</t>
  </si>
  <si>
    <t>Customer advances for construction</t>
  </si>
  <si>
    <t>Other regulatory liabilities</t>
  </si>
  <si>
    <t>Total deferred credits</t>
  </si>
  <si>
    <t>Working capital allowance</t>
  </si>
  <si>
    <t>N/A</t>
  </si>
  <si>
    <t>Total working capital allowance</t>
  </si>
  <si>
    <t>Total rate base</t>
  </si>
  <si>
    <t xml:space="preserve">   Revenue Requirement Impact</t>
  </si>
  <si>
    <t xml:space="preserve">   Change in rate base</t>
  </si>
  <si>
    <t>ROR</t>
  </si>
  <si>
    <t>Tab B - Cost of Service Results</t>
  </si>
  <si>
    <t>Customer Class X1</t>
  </si>
  <si>
    <t>Customer Class X2</t>
  </si>
  <si>
    <t>Customer Class X3</t>
  </si>
  <si>
    <t>Customer Class X4</t>
  </si>
  <si>
    <t>Total</t>
  </si>
  <si>
    <t>Tab C - Cost of Service Allocation Factors</t>
  </si>
  <si>
    <t>J</t>
  </si>
  <si>
    <t>K</t>
  </si>
  <si>
    <t>L</t>
  </si>
  <si>
    <t>Costs</t>
  </si>
  <si>
    <t>Description</t>
  </si>
  <si>
    <t>Acronym</t>
  </si>
  <si>
    <t>Functionalization</t>
  </si>
  <si>
    <t>Classification</t>
  </si>
  <si>
    <t>Allocation</t>
  </si>
  <si>
    <t>TOTAL</t>
  </si>
  <si>
    <t>Tab D - Summary of Adjustments</t>
  </si>
  <si>
    <t>UTILITY COMPANY</t>
  </si>
  <si>
    <t>Summary of Adjustments</t>
  </si>
  <si>
    <t>Service territory : Washington</t>
  </si>
  <si>
    <t>Service: Natural Gas</t>
  </si>
  <si>
    <t>Service = Electric</t>
  </si>
  <si>
    <t>Time period : Twelve Months ended MONTH DAY, YEAR</t>
  </si>
  <si>
    <t>Restating Adjustments</t>
  </si>
  <si>
    <t>Washington Natural Gas</t>
  </si>
  <si>
    <t>Column</t>
  </si>
  <si>
    <t>Work paper reference</t>
  </si>
  <si>
    <t>Description of Adjustment</t>
  </si>
  <si>
    <t xml:space="preserve">NOI   </t>
  </si>
  <si>
    <t>Rate Base</t>
  </si>
  <si>
    <t>Revenue Requirement</t>
  </si>
  <si>
    <t xml:space="preserve">     Restated Total</t>
  </si>
  <si>
    <t>Proforma Adjustments</t>
  </si>
  <si>
    <t>NG-PREV</t>
  </si>
  <si>
    <t>Pro Forma Revenue Normalization</t>
  </si>
  <si>
    <t>2.XX</t>
  </si>
  <si>
    <t xml:space="preserve">     Pro Forma Total</t>
  </si>
  <si>
    <t>Total Revenue Requirement Change</t>
  </si>
  <si>
    <t>Other</t>
  </si>
  <si>
    <t>CF WA NG</t>
  </si>
  <si>
    <t>Conversion Factor</t>
  </si>
  <si>
    <t>Tab E - Summary of Results</t>
  </si>
  <si>
    <t>Summary of Results</t>
  </si>
  <si>
    <t>Proposed Rate of Return</t>
  </si>
  <si>
    <t>Return Requirement</t>
  </si>
  <si>
    <t>Total Operating Expenses (net of non-rate revenues)</t>
  </si>
  <si>
    <t>Present Revenue from Rates</t>
  </si>
  <si>
    <t>Net Income From Present Rates</t>
  </si>
  <si>
    <t>Net Income Deficiency (Sufficiency)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</si>
  <si>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</si>
  <si>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</si>
  <si>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</si>
  <si>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</si>
  <si>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</si>
  <si>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Rate Revenue Change</t>
  </si>
  <si>
    <t>Proposed Revenue from Rates</t>
  </si>
  <si>
    <t>Variance from Unity</t>
  </si>
  <si>
    <t>Revenue-to Cost Ratio at Proposed Rates</t>
  </si>
  <si>
    <t>Parity Ratio at Proposed Rates</t>
  </si>
  <si>
    <r>
      <t>Production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plant</t>
    </r>
  </si>
  <si>
    <t>Natural gas storage and processing plant</t>
  </si>
  <si>
    <t>RWIP/COR/Salvage</t>
  </si>
  <si>
    <t>Account 870 has been moved from the transmission to distribution grouping. Please functionalize account 870 as distribution. Please request an on-going exemption for this account, and only this account, to functionalize as distribution until the WACs have been updated.</t>
  </si>
  <si>
    <t>Asset retirement costs for underground storage plant</t>
  </si>
  <si>
    <t>Asset retirement costs for transmission plant</t>
  </si>
  <si>
    <t>Asset retirement costs for general plant</t>
  </si>
  <si>
    <t>Organization - 301</t>
  </si>
  <si>
    <t>Franchises and consents - 302</t>
  </si>
  <si>
    <t>Miscellaneous intangible plant - 303</t>
  </si>
  <si>
    <t>Land and land rights - 304</t>
  </si>
  <si>
    <t>Structures and improvements - 305</t>
  </si>
  <si>
    <t>Liquefied petroleum gas equipment - 311</t>
  </si>
  <si>
    <t>Other equipment - 320</t>
  </si>
  <si>
    <t>Asset retirement costs for manufactured gas production plant - 321</t>
  </si>
  <si>
    <t>Total production plant</t>
  </si>
  <si>
    <t>Land -350.1</t>
  </si>
  <si>
    <t>Rights-of-way - 350.2</t>
  </si>
  <si>
    <t>Structures and improvements - 351</t>
  </si>
  <si>
    <t>Wells - 352</t>
  </si>
  <si>
    <t>Storage leaseholds and rights - 352.1</t>
  </si>
  <si>
    <t>Reservoirs - 352.2</t>
  </si>
  <si>
    <t>Nonrecoverable natural gas - 352.3</t>
  </si>
  <si>
    <t>Lines - 353</t>
  </si>
  <si>
    <t>Compressor station equipment - 354</t>
  </si>
  <si>
    <t>Measuring and regulating equipment - 355</t>
  </si>
  <si>
    <t>Purification equipment - 356</t>
  </si>
  <si>
    <t>Other equipment - 357</t>
  </si>
  <si>
    <t>Asset retirement costs for underground storage plant - 358</t>
  </si>
  <si>
    <t>Land and land rights - 360</t>
  </si>
  <si>
    <t>Structures and improvements - 361</t>
  </si>
  <si>
    <t>Gas holders - 362</t>
  </si>
  <si>
    <t>Purification equipment - 363</t>
  </si>
  <si>
    <t>Liquefaction Equipment - 363.1</t>
  </si>
  <si>
    <t>Vaporizing Equipment - 363.2</t>
  </si>
  <si>
    <t>Compressor Equipment - 363.3</t>
  </si>
  <si>
    <t>Measuring and Regulating Equipment - 363.4</t>
  </si>
  <si>
    <t>Other Equipment - 363.5</t>
  </si>
  <si>
    <t>Asset Retirement Costs for Other Storage Plant - 363.6</t>
  </si>
  <si>
    <t>Land and Land Rights - 364.1</t>
  </si>
  <si>
    <t>Structures and Improvements - 364.2</t>
  </si>
  <si>
    <t>LNG Processing Terminal Equipment - 364.3</t>
  </si>
  <si>
    <t>LNG Transportation Equipment - 364.4</t>
  </si>
  <si>
    <t>Measuring and Regulating Equipment - 364.5</t>
  </si>
  <si>
    <t>Compressor Station Equipment - 364.6</t>
  </si>
  <si>
    <t>Communications Equipment - 364.7</t>
  </si>
  <si>
    <t>Other Equipment - 364.8</t>
  </si>
  <si>
    <t>Asset Retirement Costs for LNG Processing Plant - 364.9</t>
  </si>
  <si>
    <t>Total natural gas storage and processing plant</t>
  </si>
  <si>
    <t>Land and land rights - 365.1</t>
  </si>
  <si>
    <t>Rights-of-way - 365.2</t>
  </si>
  <si>
    <t>Structures and improvements - 366</t>
  </si>
  <si>
    <t>Mains - 367</t>
  </si>
  <si>
    <t>Compressor station equipment - 368</t>
  </si>
  <si>
    <t>Measuring and regulating station equipment - 369</t>
  </si>
  <si>
    <t>Communication equipment - 370</t>
  </si>
  <si>
    <t>Other equipment - 371</t>
  </si>
  <si>
    <t>Asset retirement costs for transmission plant - 372</t>
  </si>
  <si>
    <t>Land and land rights - 374</t>
  </si>
  <si>
    <t>Structures and improvements - 375</t>
  </si>
  <si>
    <t>Mains - 376</t>
  </si>
  <si>
    <t>Compressor station equipment - 377</t>
  </si>
  <si>
    <t>Measuring and regulating station equipment—general - 378</t>
  </si>
  <si>
    <t>Measuring and reg. station equip.—city gate check stations - 379</t>
  </si>
  <si>
    <t>Services - 380</t>
  </si>
  <si>
    <t>Meters - 381</t>
  </si>
  <si>
    <t>Meter installations - 382</t>
  </si>
  <si>
    <t>House regulators - 383</t>
  </si>
  <si>
    <t>House regulatory installations - 384</t>
  </si>
  <si>
    <t>Industrial measuring and regulating station equipment - 385</t>
  </si>
  <si>
    <t>Other property on customers' premises - 386</t>
  </si>
  <si>
    <t>Other equipment - 387</t>
  </si>
  <si>
    <t>Asset retirement costs for distribution plant - 388</t>
  </si>
  <si>
    <t>Land and land rights - 389</t>
  </si>
  <si>
    <t>Structures and improvements - 390</t>
  </si>
  <si>
    <t>Office furniture and equipment - 391</t>
  </si>
  <si>
    <t>Transportation equipment - 392</t>
  </si>
  <si>
    <t>Stores equipment - 393</t>
  </si>
  <si>
    <t>Tools, shop and garage equipment - 394</t>
  </si>
  <si>
    <t>Laboratory equipment - 395</t>
  </si>
  <si>
    <t>Power operated equipment - 396</t>
  </si>
  <si>
    <t>Communication equipment - 397</t>
  </si>
  <si>
    <t>Miscellaneous equipment - 398</t>
  </si>
  <si>
    <t>Other tangible property - 399</t>
  </si>
  <si>
    <t>Asset retirement costs for general plant - 399.1</t>
  </si>
  <si>
    <t>Other deferred credits</t>
  </si>
  <si>
    <t>RESTATING</t>
  </si>
  <si>
    <t>PROFORMA</t>
  </si>
  <si>
    <t>Total GAP YEAR Adjustments</t>
  </si>
  <si>
    <t>GAP</t>
  </si>
  <si>
    <t>Rate Year 1 Adjusted Results of Operations</t>
  </si>
  <si>
    <t>Rate Year 2 Adjusted Results of Operations</t>
  </si>
  <si>
    <t>Rate Year 3 Adjusted Results of Operations</t>
  </si>
  <si>
    <t>Subtotal Proforma Results of Operations</t>
  </si>
  <si>
    <t>Total Proforma and Restating Adjustments</t>
  </si>
  <si>
    <t>Total Gap Year Adjusted Results of Operations</t>
  </si>
  <si>
    <t xml:space="preserve">Other tangible property </t>
  </si>
  <si>
    <t>Adjustment 1</t>
  </si>
  <si>
    <t>Adjustment 2</t>
  </si>
  <si>
    <t>GAP YEAR</t>
  </si>
  <si>
    <t>Sum of proforma and restating adjustments</t>
  </si>
  <si>
    <t>ROO + PF and Restating Adjustments</t>
  </si>
  <si>
    <t>2023 Rate Year 1</t>
  </si>
  <si>
    <t>Rate Year 1 Provisional Adjustments</t>
  </si>
  <si>
    <t>All Adjustments</t>
  </si>
  <si>
    <t>Sum of All Gap Year Adjustments</t>
  </si>
  <si>
    <t>Proforma ROO + Gap Year Adjustments</t>
  </si>
  <si>
    <t>Sum of All Rate Year 1 Adjustments</t>
  </si>
  <si>
    <t>Sum of All Adjustments</t>
  </si>
  <si>
    <t>ROO + Sum of All Adjustments</t>
  </si>
  <si>
    <t>Revenue Change to Base and Other Schedules</t>
  </si>
  <si>
    <t>Rate Year 1 ROO + Revenue Change</t>
  </si>
  <si>
    <t>ROO after Revenue Change</t>
  </si>
  <si>
    <t>NG-ROO</t>
  </si>
  <si>
    <t>Results of Operations</t>
  </si>
  <si>
    <t>1.XX</t>
  </si>
  <si>
    <t>Gap Year Adjustments</t>
  </si>
  <si>
    <t xml:space="preserve">     Gap Year Total</t>
  </si>
  <si>
    <t>Rate Year 1 Adjustments</t>
  </si>
  <si>
    <t xml:space="preserve">     Rate Year 1 Total</t>
  </si>
  <si>
    <t>Rate Year 2</t>
  </si>
  <si>
    <t>Rate Year 3</t>
  </si>
  <si>
    <t>Total Rate Year 3 Adjustments</t>
  </si>
  <si>
    <t>2025 Rate Year 3</t>
  </si>
  <si>
    <t>2024 Rate Year 2</t>
  </si>
  <si>
    <t>Rate Year 4</t>
  </si>
  <si>
    <t>January 2022</t>
  </si>
  <si>
    <t>Total Rate Year 2 Adjustments</t>
  </si>
  <si>
    <t>Total Rate Year 4 Adjustments</t>
  </si>
  <si>
    <t>Rate Year 4 Adjusted Results of Operations</t>
  </si>
  <si>
    <t>from conversion factor</t>
  </si>
  <si>
    <t>Rate Year 1</t>
  </si>
  <si>
    <t>Most Current Version of Natural Gas COS template as of:</t>
  </si>
  <si>
    <t>Rate Year 1, 2, ..N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</si>
</sst>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u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2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343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1" fillId="11" borderId="0" applyNumberFormat="0" applyBorder="0" applyAlignment="0" applyProtection="0"/>
    <xf numFmtId="0" fontId="1" fillId="0" borderId="0"/>
  </cellStyleXfs>
  <cellXfs count="2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6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4"/>
    </xf>
    <xf numFmtId="164" fontId="4" fillId="0" borderId="12" xfId="0" applyNumberFormat="1" applyFont="1" applyBorder="1" applyAlignment="1">
      <alignment horizontal="center" wrapText="1"/>
    </xf>
    <xf numFmtId="0" fontId="4" fillId="0" borderId="15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2" fillId="3" borderId="0" xfId="0" applyFont="1" applyFill="1"/>
    <xf numFmtId="3" fontId="4" fillId="0" borderId="1" xfId="0" applyNumberFormat="1" applyFont="1" applyBorder="1" applyAlignment="1">
      <alignment horizont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 applyProtection="1"/>
    <xf numFmtId="0" fontId="3" fillId="0" borderId="16" xfId="0" applyFont="1" applyBorder="1" applyAlignment="1">
      <alignment horizontal="center" vertical="center" wrapText="1"/>
    </xf>
    <xf numFmtId="0" fontId="4" fillId="0" borderId="0" xfId="3" applyFont="1"/>
    <xf numFmtId="41" fontId="4" fillId="0" borderId="0" xfId="3" applyNumberFormat="1" applyFont="1"/>
    <xf numFmtId="0" fontId="4" fillId="0" borderId="0" xfId="3" applyFont="1" applyAlignment="1">
      <alignment horizontal="left"/>
    </xf>
    <xf numFmtId="0" fontId="4" fillId="0" borderId="3" xfId="3" applyFont="1" applyBorder="1" applyAlignment="1">
      <alignment horizontal="left"/>
    </xf>
    <xf numFmtId="0" fontId="4" fillId="0" borderId="3" xfId="3" applyFont="1" applyBorder="1" applyAlignment="1">
      <alignment horizontal="center"/>
    </xf>
    <xf numFmtId="41" fontId="4" fillId="0" borderId="7" xfId="3" applyNumberFormat="1" applyFont="1" applyBorder="1" applyAlignment="1">
      <alignment horizontal="center"/>
    </xf>
    <xf numFmtId="4" fontId="4" fillId="0" borderId="0" xfId="3" applyNumberFormat="1" applyFont="1" applyAlignment="1">
      <alignment horizontal="center"/>
    </xf>
    <xf numFmtId="4" fontId="4" fillId="0" borderId="0" xfId="3" applyNumberFormat="1" applyFont="1" applyAlignment="1">
      <alignment horizontal="left"/>
    </xf>
    <xf numFmtId="3" fontId="4" fillId="0" borderId="0" xfId="3" applyNumberFormat="1" applyFont="1"/>
    <xf numFmtId="10" fontId="4" fillId="0" borderId="0" xfId="3" applyNumberFormat="1" applyFont="1" applyAlignment="1">
      <alignment horizontal="left"/>
    </xf>
    <xf numFmtId="165" fontId="4" fillId="0" borderId="0" xfId="4" applyNumberFormat="1" applyFont="1"/>
    <xf numFmtId="0" fontId="9" fillId="0" borderId="0" xfId="3" applyFont="1" applyAlignment="1">
      <alignment horizontal="left"/>
    </xf>
    <xf numFmtId="165" fontId="4" fillId="0" borderId="0" xfId="4" applyNumberFormat="1" applyFont="1" applyFill="1"/>
    <xf numFmtId="0" fontId="10" fillId="0" borderId="0" xfId="3" applyFont="1" applyAlignment="1">
      <alignment horizontal="left"/>
    </xf>
    <xf numFmtId="3" fontId="11" fillId="0" borderId="0" xfId="3" applyNumberFormat="1" applyFont="1" applyAlignment="1">
      <alignment horizontal="center"/>
    </xf>
    <xf numFmtId="3" fontId="9" fillId="0" borderId="0" xfId="3" applyNumberFormat="1" applyFont="1"/>
    <xf numFmtId="41" fontId="9" fillId="0" borderId="0" xfId="3" applyNumberFormat="1" applyFont="1"/>
    <xf numFmtId="10" fontId="6" fillId="0" borderId="18" xfId="3" applyNumberFormat="1" applyFont="1" applyBorder="1" applyAlignment="1">
      <alignment horizontal="left"/>
    </xf>
    <xf numFmtId="41" fontId="4" fillId="0" borderId="0" xfId="5" applyNumberFormat="1" applyFont="1" applyFill="1" applyBorder="1"/>
    <xf numFmtId="10" fontId="6" fillId="0" borderId="0" xfId="3" applyNumberFormat="1" applyFont="1" applyAlignment="1">
      <alignment horizontal="left"/>
    </xf>
    <xf numFmtId="9" fontId="4" fillId="0" borderId="0" xfId="3" applyNumberFormat="1" applyFont="1" applyAlignment="1">
      <alignment horizontal="left"/>
    </xf>
    <xf numFmtId="165" fontId="4" fillId="0" borderId="0" xfId="4" applyNumberFormat="1" applyFont="1" applyFill="1" applyBorder="1"/>
    <xf numFmtId="41" fontId="4" fillId="0" borderId="18" xfId="5" applyNumberFormat="1" applyFont="1" applyFill="1" applyBorder="1"/>
    <xf numFmtId="0" fontId="6" fillId="0" borderId="0" xfId="3" applyFont="1" applyAlignment="1">
      <alignment horizontal="left"/>
    </xf>
    <xf numFmtId="41" fontId="4" fillId="0" borderId="0" xfId="5" applyNumberFormat="1" applyFont="1" applyBorder="1"/>
    <xf numFmtId="165" fontId="2" fillId="0" borderId="0" xfId="1" applyNumberFormat="1" applyFont="1" applyFill="1"/>
    <xf numFmtId="165" fontId="2" fillId="0" borderId="0" xfId="0" applyNumberFormat="1" applyFont="1"/>
    <xf numFmtId="10" fontId="2" fillId="0" borderId="0" xfId="2" applyNumberFormat="1" applyFont="1" applyFill="1"/>
    <xf numFmtId="2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/>
    </xf>
    <xf numFmtId="0" fontId="3" fillId="5" borderId="7" xfId="0" quotePrefix="1" applyFont="1" applyFill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/>
    </xf>
    <xf numFmtId="3" fontId="4" fillId="0" borderId="11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2" fillId="0" borderId="14" xfId="0" applyFont="1" applyBorder="1"/>
    <xf numFmtId="0" fontId="4" fillId="0" borderId="4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1" xfId="0" quotePrefix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4" fillId="0" borderId="14" xfId="0" applyFont="1" applyBorder="1" applyAlignment="1">
      <alignment wrapText="1"/>
    </xf>
    <xf numFmtId="0" fontId="4" fillId="0" borderId="0" xfId="0" applyFont="1" applyFill="1" applyBorder="1" applyAlignment="1" applyProtection="1">
      <alignment vertical="center"/>
    </xf>
    <xf numFmtId="0" fontId="2" fillId="0" borderId="17" xfId="0" applyFont="1" applyBorder="1" applyAlignment="1">
      <alignment horizontal="center"/>
    </xf>
    <xf numFmtId="0" fontId="3" fillId="0" borderId="16" xfId="0" applyFont="1" applyBorder="1"/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/>
    <xf numFmtId="0" fontId="4" fillId="0" borderId="0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14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15" xfId="0" applyFont="1" applyFill="1" applyBorder="1"/>
    <xf numFmtId="0" fontId="2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1" fontId="4" fillId="0" borderId="20" xfId="5" applyNumberFormat="1" applyFont="1" applyBorder="1"/>
    <xf numFmtId="0" fontId="3" fillId="0" borderId="17" xfId="0" applyFont="1" applyBorder="1" applyAlignment="1">
      <alignment horizontal="center"/>
    </xf>
    <xf numFmtId="41" fontId="6" fillId="0" borderId="0" xfId="3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17" fontId="2" fillId="0" borderId="0" xfId="0" applyNumberFormat="1" applyFont="1"/>
    <xf numFmtId="17" fontId="15" fillId="0" borderId="0" xfId="0" applyNumberFormat="1" applyFont="1" applyAlignment="1">
      <alignment horizontal="left" wrapText="1"/>
    </xf>
    <xf numFmtId="49" fontId="2" fillId="0" borderId="0" xfId="0" applyNumberFormat="1" applyFont="1"/>
    <xf numFmtId="0" fontId="17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6" fillId="0" borderId="0" xfId="0" applyFont="1" applyFill="1" applyBorder="1" applyAlignment="1"/>
    <xf numFmtId="0" fontId="2" fillId="0" borderId="0" xfId="0" applyFont="1" applyFill="1"/>
    <xf numFmtId="0" fontId="16" fillId="0" borderId="0" xfId="0" applyFont="1" applyFill="1" applyBorder="1" applyAlignment="1">
      <alignment wrapText="1"/>
    </xf>
    <xf numFmtId="49" fontId="2" fillId="0" borderId="0" xfId="0" applyNumberFormat="1" applyFont="1" applyFill="1"/>
    <xf numFmtId="0" fontId="18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5" fillId="7" borderId="10" xfId="0" applyFont="1" applyFill="1" applyBorder="1" applyAlignment="1" applyProtection="1">
      <alignment horizontal="center" vertical="center" wrapText="1"/>
    </xf>
    <xf numFmtId="42" fontId="2" fillId="0" borderId="0" xfId="0" applyNumberFormat="1" applyFont="1"/>
    <xf numFmtId="0" fontId="3" fillId="5" borderId="7" xfId="0" applyFont="1" applyFill="1" applyBorder="1" applyAlignment="1">
      <alignment horizontal="center" wrapText="1"/>
    </xf>
    <xf numFmtId="165" fontId="0" fillId="0" borderId="0" xfId="4" applyNumberFormat="1" applyFont="1" applyAlignment="1">
      <alignment horizontal="left" wrapText="1"/>
    </xf>
    <xf numFmtId="165" fontId="3" fillId="5" borderId="2" xfId="1" applyNumberFormat="1" applyFont="1" applyFill="1" applyBorder="1"/>
    <xf numFmtId="41" fontId="3" fillId="5" borderId="2" xfId="0" applyNumberFormat="1" applyFont="1" applyFill="1" applyBorder="1"/>
    <xf numFmtId="165" fontId="5" fillId="9" borderId="21" xfId="1" applyNumberFormat="1" applyFont="1" applyFill="1" applyBorder="1"/>
    <xf numFmtId="0" fontId="3" fillId="3" borderId="10" xfId="0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41" fontId="4" fillId="0" borderId="3" xfId="3" applyNumberFormat="1" applyFont="1" applyBorder="1" applyAlignment="1">
      <alignment horizontal="center"/>
    </xf>
    <xf numFmtId="0" fontId="4" fillId="0" borderId="0" xfId="3" applyFont="1" applyAlignment="1">
      <alignment horizontal="center"/>
    </xf>
    <xf numFmtId="0" fontId="14" fillId="0" borderId="0" xfId="0" applyFont="1" applyAlignment="1"/>
    <xf numFmtId="3" fontId="19" fillId="0" borderId="0" xfId="0" applyNumberFormat="1" applyFont="1" applyFill="1" applyAlignment="1">
      <alignment horizontal="right"/>
    </xf>
    <xf numFmtId="165" fontId="3" fillId="5" borderId="21" xfId="1" applyNumberFormat="1" applyFont="1" applyFill="1" applyBorder="1"/>
    <xf numFmtId="165" fontId="3" fillId="10" borderId="21" xfId="1" applyNumberFormat="1" applyFont="1" applyFill="1" applyBorder="1"/>
    <xf numFmtId="166" fontId="3" fillId="10" borderId="21" xfId="6" applyNumberFormat="1" applyFont="1" applyFill="1" applyBorder="1"/>
    <xf numFmtId="0" fontId="2" fillId="0" borderId="0" xfId="0" applyFont="1" applyFill="1" applyAlignment="1">
      <alignment vertical="center" wrapText="1"/>
    </xf>
    <xf numFmtId="41" fontId="2" fillId="0" borderId="0" xfId="0" applyNumberFormat="1" applyFont="1" applyFill="1"/>
    <xf numFmtId="165" fontId="2" fillId="0" borderId="0" xfId="0" applyNumberFormat="1" applyFont="1" applyFill="1"/>
    <xf numFmtId="0" fontId="6" fillId="0" borderId="8" xfId="0" applyFont="1" applyBorder="1" applyAlignment="1">
      <alignment vertical="center"/>
    </xf>
    <xf numFmtId="0" fontId="3" fillId="0" borderId="0" xfId="0" applyFont="1" applyAlignment="1">
      <alignment horizontal="center"/>
    </xf>
    <xf numFmtId="166" fontId="2" fillId="0" borderId="0" xfId="0" applyNumberFormat="1" applyFont="1"/>
    <xf numFmtId="0" fontId="2" fillId="0" borderId="0" xfId="9" applyFont="1"/>
    <xf numFmtId="0" fontId="21" fillId="0" borderId="0" xfId="8" applyFill="1" applyAlignment="1">
      <alignment horizontal="center" wrapText="1"/>
    </xf>
    <xf numFmtId="0" fontId="21" fillId="0" borderId="0" xfId="8" applyFill="1" applyAlignment="1">
      <alignment vertical="center"/>
    </xf>
    <xf numFmtId="0" fontId="21" fillId="0" borderId="0" xfId="8" applyFill="1"/>
    <xf numFmtId="0" fontId="23" fillId="0" borderId="0" xfId="0" applyFont="1" applyAlignment="1"/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5" borderId="7" xfId="0" quotePrefix="1" applyFont="1" applyFill="1" applyBorder="1" applyAlignment="1">
      <alignment horizontal="right"/>
    </xf>
    <xf numFmtId="0" fontId="3" fillId="5" borderId="9" xfId="0" quotePrefix="1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3" fillId="8" borderId="7" xfId="0" quotePrefix="1" applyFont="1" applyFill="1" applyBorder="1" applyAlignment="1">
      <alignment horizontal="right"/>
    </xf>
    <xf numFmtId="0" fontId="3" fillId="8" borderId="9" xfId="0" quotePrefix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6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2" borderId="7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3" fillId="5" borderId="15" xfId="0" quotePrefix="1" applyFont="1" applyFill="1" applyBorder="1" applyAlignment="1">
      <alignment horizontal="right"/>
    </xf>
    <xf numFmtId="0" fontId="3" fillId="5" borderId="12" xfId="0" quotePrefix="1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5" borderId="10" xfId="0" quotePrefix="1" applyFont="1" applyFill="1" applyBorder="1" applyAlignment="1">
      <alignment horizontal="right"/>
    </xf>
    <xf numFmtId="0" fontId="3" fillId="8" borderId="2" xfId="0" quotePrefix="1" applyFont="1" applyFill="1" applyBorder="1" applyAlignment="1">
      <alignment horizontal="right"/>
    </xf>
    <xf numFmtId="0" fontId="6" fillId="8" borderId="2" xfId="0" applyFont="1" applyFill="1" applyBorder="1" applyAlignment="1">
      <alignment horizontal="right" vertical="center"/>
    </xf>
    <xf numFmtId="0" fontId="6" fillId="8" borderId="9" xfId="0" applyFont="1" applyFill="1" applyBorder="1" applyAlignment="1">
      <alignment horizontal="right" vertical="center"/>
    </xf>
    <xf numFmtId="0" fontId="6" fillId="8" borderId="7" xfId="0" applyFont="1" applyFill="1" applyBorder="1" applyAlignment="1" applyProtection="1">
      <alignment horizontal="right" vertical="center"/>
    </xf>
    <xf numFmtId="0" fontId="6" fillId="8" borderId="9" xfId="0" applyFont="1" applyFill="1" applyBorder="1" applyAlignment="1" applyProtection="1">
      <alignment horizontal="right" vertical="center"/>
    </xf>
    <xf numFmtId="0" fontId="6" fillId="8" borderId="10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3" fillId="8" borderId="15" xfId="0" quotePrefix="1" applyFont="1" applyFill="1" applyBorder="1" applyAlignment="1">
      <alignment horizontal="right"/>
    </xf>
    <xf numFmtId="0" fontId="3" fillId="8" borderId="3" xfId="0" quotePrefix="1" applyFont="1" applyFill="1" applyBorder="1" applyAlignment="1">
      <alignment horizontal="right"/>
    </xf>
    <xf numFmtId="0" fontId="6" fillId="8" borderId="7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6" fillId="6" borderId="2" xfId="0" applyFont="1" applyFill="1" applyBorder="1" applyAlignment="1">
      <alignment horizontal="right"/>
    </xf>
    <xf numFmtId="0" fontId="6" fillId="6" borderId="7" xfId="0" applyFont="1" applyFill="1" applyBorder="1" applyAlignment="1">
      <alignment horizontal="right"/>
    </xf>
    <xf numFmtId="0" fontId="6" fillId="6" borderId="9" xfId="0" applyFont="1" applyFill="1" applyBorder="1" applyAlignment="1">
      <alignment horizontal="right"/>
    </xf>
    <xf numFmtId="0" fontId="6" fillId="6" borderId="15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right"/>
    </xf>
    <xf numFmtId="0" fontId="6" fillId="6" borderId="12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6" fillId="6" borderId="13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0" fontId="22" fillId="0" borderId="0" xfId="8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3" fillId="5" borderId="13" xfId="0" quotePrefix="1" applyFont="1" applyFill="1" applyBorder="1" applyAlignment="1">
      <alignment horizontal="right"/>
    </xf>
    <xf numFmtId="0" fontId="3" fillId="5" borderId="11" xfId="0" quotePrefix="1" applyFont="1" applyFill="1" applyBorder="1" applyAlignment="1">
      <alignment horizontal="right"/>
    </xf>
    <xf numFmtId="0" fontId="3" fillId="5" borderId="2" xfId="0" quotePrefix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41" fontId="4" fillId="0" borderId="3" xfId="3" applyNumberFormat="1" applyFont="1" applyBorder="1" applyAlignment="1">
      <alignment horizontal="center"/>
    </xf>
    <xf numFmtId="0" fontId="8" fillId="0" borderId="0" xfId="3" applyFont="1" applyAlignment="1">
      <alignment horizontal="center"/>
    </xf>
  </cellXfs>
  <cellStyles count="10">
    <cellStyle name="Bad" xfId="8" builtinId="27"/>
    <cellStyle name="Comma" xfId="1" builtinId="3"/>
    <cellStyle name="Comma 10 2 2" xfId="4" xr:uid="{00000000-0005-0000-0000-000002000000}"/>
    <cellStyle name="Currency" xfId="6" builtinId="4"/>
    <cellStyle name="Currency 2" xfId="5" xr:uid="{00000000-0005-0000-0000-000004000000}"/>
    <cellStyle name="Normal" xfId="0" builtinId="0"/>
    <cellStyle name="Normal 2" xfId="3" xr:uid="{00000000-0005-0000-0000-000006000000}"/>
    <cellStyle name="Normal 3" xfId="7" xr:uid="{00000000-0005-0000-0000-000007000000}"/>
    <cellStyle name="Normal 4 39" xfId="9" xr:uid="{00000000-0005-0000-0000-000008000000}"/>
    <cellStyle name="Percent" xfId="2" builtinId="5"/>
  </cellStyles>
  <dxfs count="13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colors>
    <mruColors>
      <color rgb="FFFFCC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1211840</xdr:colOff>
      <xdr:row>3</xdr:row>
      <xdr:rowOff>169158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07942" cy="793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1221574</xdr:colOff>
      <xdr:row>3</xdr:row>
      <xdr:rowOff>149733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69FBFD3-F6FF-4525-A888-E753D701F4B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21573" cy="749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4:L35" totalsRowShown="0" headerRowDxfId="12" dataDxfId="11">
  <tableColumns count="11">
    <tableColumn id="1" xr3:uid="{00000000-0010-0000-0000-000001000000}" name="Costs" dataDxfId="10"/>
    <tableColumn id="13" xr3:uid="{00000000-0010-0000-0000-00000D000000}" name="Description" dataDxfId="9"/>
    <tableColumn id="11" xr3:uid="{00000000-0010-0000-0000-00000B000000}" name="Acronym" dataDxfId="8"/>
    <tableColumn id="6" xr3:uid="{00000000-0010-0000-0000-000006000000}" name="Functionalization" dataDxfId="7"/>
    <tableColumn id="7" xr3:uid="{00000000-0010-0000-0000-000007000000}" name="Classification" dataDxfId="6"/>
    <tableColumn id="8" xr3:uid="{00000000-0010-0000-0000-000008000000}" name="Allocation" dataDxfId="5"/>
    <tableColumn id="2" xr3:uid="{00000000-0010-0000-0000-000002000000}" name="Customer Class X1" dataDxfId="4"/>
    <tableColumn id="3" xr3:uid="{00000000-0010-0000-0000-000003000000}" name="Customer Class X2" dataDxfId="3"/>
    <tableColumn id="4" xr3:uid="{00000000-0010-0000-0000-000004000000}" name="Customer Class X3" dataDxfId="2"/>
    <tableColumn id="5" xr3:uid="{00000000-0010-0000-0000-000005000000}" name="Customer Class X4" dataDxfId="1"/>
    <tableColumn id="12" xr3:uid="{00000000-0010-0000-0000-00000C000000}" name="TOTAL" dataDxfId="0">
      <calculatedColumnFormula>SUM(Table13[[#This Row],[Customer Class X1]:[Customer Class X4]])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7"/>
  <sheetViews>
    <sheetView workbookViewId="0">
      <selection activeCell="A23" sqref="A23"/>
    </sheetView>
  </sheetViews>
  <sheetFormatPr defaultColWidth="8.54296875" defaultRowHeight="15.5" x14ac:dyDescent="0.35"/>
  <cols>
    <col min="1" max="1" width="107.453125" style="2" customWidth="1"/>
    <col min="2" max="16384" width="8.54296875" style="2"/>
  </cols>
  <sheetData>
    <row r="3" spans="1:10" x14ac:dyDescent="0.35">
      <c r="A3" s="1" t="s">
        <v>0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x14ac:dyDescent="0.35">
      <c r="A4" s="1" t="s">
        <v>1</v>
      </c>
      <c r="B4" s="110"/>
      <c r="C4" s="110"/>
      <c r="D4" s="110"/>
      <c r="E4" s="110"/>
      <c r="F4" s="110"/>
      <c r="G4" s="110"/>
      <c r="H4" s="110"/>
      <c r="I4" s="110"/>
      <c r="J4" s="110"/>
    </row>
    <row r="8" spans="1:10" x14ac:dyDescent="0.35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14.5" customHeight="1" x14ac:dyDescent="0.35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14.5" customHeight="1" x14ac:dyDescent="0.3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4.5" customHeight="1" x14ac:dyDescent="0.35">
      <c r="A11" s="3" t="s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4.5" customHeight="1" x14ac:dyDescent="0.35">
      <c r="A12" s="3" t="s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5" spans="1:10" x14ac:dyDescent="0.35">
      <c r="A15" s="108" t="s">
        <v>7</v>
      </c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x14ac:dyDescent="0.35">
      <c r="A16" s="110" t="s">
        <v>8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x14ac:dyDescent="0.35">
      <c r="A17" s="110" t="s">
        <v>9</v>
      </c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x14ac:dyDescent="0.35">
      <c r="A18" s="110" t="s">
        <v>10</v>
      </c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x14ac:dyDescent="0.35">
      <c r="A19" s="110" t="s">
        <v>11</v>
      </c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x14ac:dyDescent="0.35">
      <c r="A20" s="110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s="145" customFormat="1" x14ac:dyDescent="0.35">
      <c r="A21" s="144" t="s">
        <v>12</v>
      </c>
    </row>
    <row r="22" spans="1:10" s="145" customFormat="1" ht="46.5" x14ac:dyDescent="0.35">
      <c r="A22" s="146" t="s">
        <v>445</v>
      </c>
    </row>
    <row r="23" spans="1:10" s="145" customFormat="1" x14ac:dyDescent="0.35"/>
    <row r="24" spans="1:10" s="145" customFormat="1" x14ac:dyDescent="0.35">
      <c r="A24" s="145" t="s">
        <v>574</v>
      </c>
    </row>
    <row r="25" spans="1:10" s="145" customFormat="1" x14ac:dyDescent="0.35">
      <c r="A25" s="147" t="s">
        <v>568</v>
      </c>
    </row>
    <row r="27" spans="1:10" x14ac:dyDescent="0.35">
      <c r="A27" s="139"/>
      <c r="B27" s="110"/>
      <c r="C27" s="110"/>
      <c r="D27" s="110"/>
      <c r="E27" s="110"/>
      <c r="F27" s="110"/>
      <c r="G27" s="110"/>
      <c r="H27" s="110"/>
      <c r="I27" s="110"/>
      <c r="J27" s="110"/>
    </row>
  </sheetData>
  <pageMargins left="0.7" right="0.7" top="0.75" bottom="0.75" header="0.3" footer="0.3"/>
  <pageSetup scale="56" orientation="portrait" horizontalDpi="1200" verticalDpi="120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97"/>
  <sheetViews>
    <sheetView zoomScale="80" zoomScaleNormal="8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3" sqref="A3:B4"/>
    </sheetView>
  </sheetViews>
  <sheetFormatPr defaultColWidth="8.54296875" defaultRowHeight="15.5" outlineLevelRow="2" outlineLevelCol="1" x14ac:dyDescent="0.35"/>
  <cols>
    <col min="1" max="1" width="8.54296875" style="2"/>
    <col min="2" max="2" width="17.7265625" style="2" customWidth="1"/>
    <col min="3" max="3" width="51.81640625" style="2" customWidth="1"/>
    <col min="4" max="4" width="11.7265625" style="2" customWidth="1"/>
    <col min="5" max="5" width="22.1796875" style="2" customWidth="1"/>
    <col min="6" max="7" width="14.81640625" style="110" bestFit="1" customWidth="1" outlineLevel="1"/>
    <col min="8" max="8" width="17.453125" style="2" bestFit="1" customWidth="1"/>
    <col min="9" max="10" width="14.81640625" style="2" bestFit="1" customWidth="1" outlineLevel="1"/>
    <col min="11" max="13" width="17.453125" style="110" bestFit="1" customWidth="1"/>
    <col min="14" max="15" width="14.81640625" style="110" customWidth="1" outlineLevel="1"/>
    <col min="16" max="17" width="17.453125" style="110" bestFit="1" customWidth="1"/>
    <col min="18" max="18" width="17.81640625" style="110" customWidth="1" outlineLevel="1"/>
    <col min="19" max="19" width="17.81640625" style="2" bestFit="1" customWidth="1"/>
    <col min="20" max="21" width="17.453125" style="110" bestFit="1" customWidth="1"/>
    <col min="22" max="22" width="17" style="2" customWidth="1"/>
    <col min="23" max="23" width="17" style="110" customWidth="1"/>
    <col min="24" max="24" width="17.7265625" style="2" customWidth="1"/>
    <col min="25" max="25" width="14.54296875" style="145" bestFit="1" customWidth="1"/>
    <col min="26" max="26" width="13.7265625" style="145" bestFit="1" customWidth="1"/>
    <col min="27" max="29" width="12.453125" style="145" bestFit="1" customWidth="1"/>
    <col min="30" max="16384" width="8.54296875" style="145"/>
  </cols>
  <sheetData>
    <row r="1" spans="1:24" x14ac:dyDescent="0.35">
      <c r="A1" s="110"/>
      <c r="B1" s="110"/>
      <c r="C1" s="111"/>
      <c r="D1" s="148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45"/>
      <c r="W1" s="145"/>
      <c r="X1" s="145"/>
    </row>
    <row r="2" spans="1:24" x14ac:dyDescent="0.35">
      <c r="A2" s="110"/>
      <c r="B2" s="110"/>
      <c r="C2" s="145"/>
      <c r="D2" s="148"/>
      <c r="E2" s="164"/>
      <c r="F2" s="164"/>
      <c r="G2" s="164"/>
      <c r="H2" s="164"/>
      <c r="I2" s="164"/>
      <c r="J2" s="164"/>
      <c r="K2" s="164"/>
      <c r="L2" s="164"/>
      <c r="M2" s="176"/>
      <c r="N2" s="177"/>
      <c r="O2" s="177"/>
      <c r="P2" s="164"/>
      <c r="Q2" s="164"/>
      <c r="R2" s="164"/>
      <c r="S2" s="164"/>
      <c r="T2" s="164"/>
      <c r="U2" s="164"/>
      <c r="V2" s="164"/>
      <c r="W2" s="164"/>
      <c r="X2" s="164"/>
    </row>
    <row r="3" spans="1:24" ht="21" outlineLevel="1" x14ac:dyDescent="0.35">
      <c r="A3" s="252" t="s">
        <v>573</v>
      </c>
      <c r="B3" s="252"/>
      <c r="C3" s="147"/>
      <c r="D3" s="110"/>
      <c r="E3" s="110"/>
      <c r="F3" s="150"/>
      <c r="G3" s="150"/>
      <c r="H3" s="110"/>
      <c r="I3" s="110"/>
      <c r="J3" s="110"/>
      <c r="M3" s="175"/>
      <c r="N3" s="145"/>
      <c r="O3" s="145"/>
      <c r="Q3" s="175"/>
      <c r="S3" s="110"/>
      <c r="V3" s="110"/>
      <c r="X3" s="110"/>
    </row>
    <row r="4" spans="1:24" ht="26" outlineLevel="1" x14ac:dyDescent="0.6">
      <c r="A4" s="140"/>
      <c r="B4" s="178" t="s">
        <v>13</v>
      </c>
      <c r="C4" s="163"/>
      <c r="D4" s="163"/>
      <c r="E4" s="142"/>
      <c r="H4" s="110"/>
      <c r="I4" s="110"/>
      <c r="J4" s="110"/>
      <c r="S4" s="110"/>
      <c r="V4" s="110"/>
      <c r="X4" s="110"/>
    </row>
    <row r="5" spans="1:24" s="150" customFormat="1" outlineLevel="1" x14ac:dyDescent="0.35">
      <c r="A5" s="160" t="s">
        <v>14</v>
      </c>
      <c r="B5" s="180" t="s">
        <v>15</v>
      </c>
      <c r="C5" s="180"/>
      <c r="D5" s="180"/>
      <c r="E5" s="160" t="s">
        <v>16</v>
      </c>
      <c r="F5" s="1" t="s">
        <v>528</v>
      </c>
      <c r="G5" s="1" t="s">
        <v>528</v>
      </c>
      <c r="H5" s="1"/>
      <c r="I5" s="1" t="s">
        <v>529</v>
      </c>
      <c r="J5" s="1" t="s">
        <v>529</v>
      </c>
      <c r="K5" s="1" t="s">
        <v>529</v>
      </c>
      <c r="L5" s="1"/>
      <c r="M5" s="1"/>
      <c r="N5" s="1" t="s">
        <v>541</v>
      </c>
      <c r="O5" s="1" t="s">
        <v>531</v>
      </c>
      <c r="P5" s="1"/>
      <c r="Q5" s="1"/>
      <c r="R5" s="1" t="s">
        <v>544</v>
      </c>
      <c r="S5" s="1" t="s">
        <v>544</v>
      </c>
      <c r="T5" s="1">
        <v>2023</v>
      </c>
      <c r="U5" s="1">
        <v>2023</v>
      </c>
      <c r="V5" s="160">
        <v>2023</v>
      </c>
      <c r="W5" s="160">
        <v>2023</v>
      </c>
      <c r="X5" s="160">
        <v>2023</v>
      </c>
    </row>
    <row r="6" spans="1:24" s="168" customFormat="1" ht="46.5" x14ac:dyDescent="0.35">
      <c r="A6" s="109" t="s">
        <v>23</v>
      </c>
      <c r="B6" s="20"/>
      <c r="C6" s="19"/>
      <c r="D6" s="78" t="s">
        <v>24</v>
      </c>
      <c r="E6" s="18" t="s">
        <v>25</v>
      </c>
      <c r="F6" s="158" t="s">
        <v>539</v>
      </c>
      <c r="G6" s="158" t="s">
        <v>540</v>
      </c>
      <c r="H6" s="151" t="s">
        <v>26</v>
      </c>
      <c r="I6" s="158" t="s">
        <v>539</v>
      </c>
      <c r="J6" s="158" t="s">
        <v>540</v>
      </c>
      <c r="K6" s="151" t="s">
        <v>27</v>
      </c>
      <c r="L6" s="151" t="s">
        <v>536</v>
      </c>
      <c r="M6" s="151" t="s">
        <v>535</v>
      </c>
      <c r="N6" s="158" t="s">
        <v>539</v>
      </c>
      <c r="O6" s="158" t="s">
        <v>540</v>
      </c>
      <c r="P6" s="151" t="s">
        <v>530</v>
      </c>
      <c r="Q6" s="151" t="s">
        <v>537</v>
      </c>
      <c r="R6" s="158" t="s">
        <v>539</v>
      </c>
      <c r="S6" s="158" t="s">
        <v>540</v>
      </c>
      <c r="T6" s="151" t="s">
        <v>545</v>
      </c>
      <c r="U6" s="151" t="s">
        <v>546</v>
      </c>
      <c r="V6" s="151" t="s">
        <v>532</v>
      </c>
      <c r="W6" s="151" t="s">
        <v>552</v>
      </c>
      <c r="X6" s="18" t="s">
        <v>554</v>
      </c>
    </row>
    <row r="7" spans="1:24" s="168" customFormat="1" ht="46.5" x14ac:dyDescent="0.35">
      <c r="A7" s="109">
        <v>1</v>
      </c>
      <c r="B7" s="228" t="s">
        <v>28</v>
      </c>
      <c r="C7" s="229"/>
      <c r="D7" s="229"/>
      <c r="E7" s="153"/>
      <c r="F7" s="153">
        <v>1.01</v>
      </c>
      <c r="G7" s="153">
        <v>1.02</v>
      </c>
      <c r="H7" s="153" t="s">
        <v>29</v>
      </c>
      <c r="I7" s="153">
        <v>2.0099999999999998</v>
      </c>
      <c r="J7" s="153">
        <v>2.02</v>
      </c>
      <c r="K7" s="153" t="s">
        <v>30</v>
      </c>
      <c r="L7" s="153" t="s">
        <v>542</v>
      </c>
      <c r="M7" s="153" t="s">
        <v>543</v>
      </c>
      <c r="N7" s="153">
        <v>3.01</v>
      </c>
      <c r="O7" s="153">
        <v>3.02</v>
      </c>
      <c r="P7" s="153" t="s">
        <v>547</v>
      </c>
      <c r="Q7" s="153" t="s">
        <v>548</v>
      </c>
      <c r="R7" s="153">
        <v>4.01</v>
      </c>
      <c r="S7" s="153">
        <v>4.0199999999999996</v>
      </c>
      <c r="T7" s="153" t="s">
        <v>549</v>
      </c>
      <c r="U7" s="153" t="s">
        <v>550</v>
      </c>
      <c r="V7" s="153" t="s">
        <v>551</v>
      </c>
      <c r="W7" s="153" t="s">
        <v>31</v>
      </c>
      <c r="X7" s="153" t="s">
        <v>553</v>
      </c>
    </row>
    <row r="8" spans="1:24" outlineLevel="2" x14ac:dyDescent="0.35">
      <c r="A8" s="109">
        <f>A7+1</f>
        <v>2</v>
      </c>
      <c r="B8" s="185" t="s">
        <v>32</v>
      </c>
      <c r="C8" s="21" t="s">
        <v>33</v>
      </c>
      <c r="D8" s="81">
        <v>480</v>
      </c>
      <c r="E8" s="154"/>
      <c r="F8" s="154"/>
      <c r="G8" s="154"/>
      <c r="H8" s="154">
        <f>SUM(F8:G8)</f>
        <v>0</v>
      </c>
      <c r="I8" s="154"/>
      <c r="J8" s="154"/>
      <c r="K8" s="154">
        <f>SUM(I8:J8)</f>
        <v>0</v>
      </c>
      <c r="L8" s="154">
        <f>K8+H8</f>
        <v>0</v>
      </c>
      <c r="M8" s="154">
        <f>L8+E8</f>
        <v>0</v>
      </c>
      <c r="N8" s="154"/>
      <c r="O8" s="154"/>
      <c r="P8" s="154">
        <f>SUM(N8:O8)</f>
        <v>0</v>
      </c>
      <c r="Q8" s="154">
        <f>P8+M8</f>
        <v>0</v>
      </c>
      <c r="R8" s="154"/>
      <c r="S8" s="154"/>
      <c r="T8" s="154">
        <f>SUM(R8:S8)</f>
        <v>0</v>
      </c>
      <c r="U8" s="154">
        <f>K8+H8+P8+T8</f>
        <v>0</v>
      </c>
      <c r="V8" s="154">
        <f>+E8+U8</f>
        <v>0</v>
      </c>
      <c r="W8" s="154"/>
      <c r="X8" s="152">
        <f>+V8+W8</f>
        <v>0</v>
      </c>
    </row>
    <row r="9" spans="1:24" outlineLevel="2" x14ac:dyDescent="0.35">
      <c r="A9" s="109">
        <f t="shared" ref="A9:A72" si="0">A8+1</f>
        <v>3</v>
      </c>
      <c r="B9" s="186"/>
      <c r="C9" s="22" t="s">
        <v>34</v>
      </c>
      <c r="D9" s="82">
        <v>481</v>
      </c>
      <c r="E9" s="154"/>
      <c r="F9" s="154"/>
      <c r="G9" s="154"/>
      <c r="H9" s="154">
        <f>SUM(F9:G9)</f>
        <v>0</v>
      </c>
      <c r="I9" s="154"/>
      <c r="J9" s="154"/>
      <c r="K9" s="154">
        <f>SUM(I9:J9)</f>
        <v>0</v>
      </c>
      <c r="L9" s="154">
        <f>K9+H9</f>
        <v>0</v>
      </c>
      <c r="M9" s="154">
        <f>L9+E9</f>
        <v>0</v>
      </c>
      <c r="N9" s="154"/>
      <c r="O9" s="154"/>
      <c r="P9" s="154">
        <f>SUM(N9:O9)</f>
        <v>0</v>
      </c>
      <c r="Q9" s="154">
        <f>P9+M9</f>
        <v>0</v>
      </c>
      <c r="R9" s="154"/>
      <c r="S9" s="154"/>
      <c r="T9" s="154">
        <f>SUM(R9:S9)</f>
        <v>0</v>
      </c>
      <c r="U9" s="154">
        <f t="shared" ref="U9:U12" si="1">K9+H9+P9+T9</f>
        <v>0</v>
      </c>
      <c r="V9" s="154">
        <f>+E9+U9</f>
        <v>0</v>
      </c>
      <c r="W9" s="154"/>
      <c r="X9" s="154">
        <f t="shared" ref="X9:X30" si="2">+V9+W9</f>
        <v>0</v>
      </c>
    </row>
    <row r="10" spans="1:24" outlineLevel="2" x14ac:dyDescent="0.35">
      <c r="A10" s="109">
        <f t="shared" si="0"/>
        <v>4</v>
      </c>
      <c r="B10" s="186"/>
      <c r="C10" s="22" t="s">
        <v>35</v>
      </c>
      <c r="D10" s="82">
        <v>482</v>
      </c>
      <c r="E10" s="154"/>
      <c r="F10" s="154"/>
      <c r="G10" s="154"/>
      <c r="H10" s="154">
        <f>SUM(F10:G10)</f>
        <v>0</v>
      </c>
      <c r="I10" s="154"/>
      <c r="J10" s="154"/>
      <c r="K10" s="154">
        <f>SUM(I10:J10)</f>
        <v>0</v>
      </c>
      <c r="L10" s="154">
        <f>K10+H10</f>
        <v>0</v>
      </c>
      <c r="M10" s="154">
        <f>L10+E10</f>
        <v>0</v>
      </c>
      <c r="N10" s="154"/>
      <c r="O10" s="154"/>
      <c r="P10" s="154">
        <f>SUM(N10:O10)</f>
        <v>0</v>
      </c>
      <c r="Q10" s="154">
        <f>P10+M10</f>
        <v>0</v>
      </c>
      <c r="R10" s="154"/>
      <c r="S10" s="154"/>
      <c r="T10" s="154">
        <f>SUM(R10:S10)</f>
        <v>0</v>
      </c>
      <c r="U10" s="154">
        <f t="shared" si="1"/>
        <v>0</v>
      </c>
      <c r="V10" s="154">
        <f>+E10+U10</f>
        <v>0</v>
      </c>
      <c r="W10" s="154"/>
      <c r="X10" s="154">
        <f t="shared" si="2"/>
        <v>0</v>
      </c>
    </row>
    <row r="11" spans="1:24" outlineLevel="2" x14ac:dyDescent="0.35">
      <c r="A11" s="109">
        <f t="shared" si="0"/>
        <v>5</v>
      </c>
      <c r="B11" s="186"/>
      <c r="C11" s="22" t="s">
        <v>36</v>
      </c>
      <c r="D11" s="83">
        <v>484</v>
      </c>
      <c r="E11" s="154"/>
      <c r="F11" s="154"/>
      <c r="G11" s="154"/>
      <c r="H11" s="154">
        <f>SUM(F11:G11)</f>
        <v>0</v>
      </c>
      <c r="I11" s="154"/>
      <c r="J11" s="154"/>
      <c r="K11" s="154">
        <f>SUM(I11:J11)</f>
        <v>0</v>
      </c>
      <c r="L11" s="154">
        <f>K11+H11</f>
        <v>0</v>
      </c>
      <c r="M11" s="154">
        <f>L11+E11</f>
        <v>0</v>
      </c>
      <c r="N11" s="154"/>
      <c r="O11" s="154"/>
      <c r="P11" s="154">
        <f>SUM(N11:O11)</f>
        <v>0</v>
      </c>
      <c r="Q11" s="154">
        <f>P11+M11</f>
        <v>0</v>
      </c>
      <c r="R11" s="154"/>
      <c r="S11" s="154"/>
      <c r="T11" s="154">
        <f>SUM(R11:S11)</f>
        <v>0</v>
      </c>
      <c r="U11" s="154">
        <f t="shared" si="1"/>
        <v>0</v>
      </c>
      <c r="V11" s="154">
        <f>+E11+U11</f>
        <v>0</v>
      </c>
      <c r="W11" s="154"/>
      <c r="X11" s="154">
        <f t="shared" si="2"/>
        <v>0</v>
      </c>
    </row>
    <row r="12" spans="1:24" outlineLevel="2" x14ac:dyDescent="0.35">
      <c r="A12" s="109">
        <f t="shared" si="0"/>
        <v>6</v>
      </c>
      <c r="B12" s="186"/>
      <c r="C12" s="22" t="s">
        <v>37</v>
      </c>
      <c r="D12" s="83">
        <v>485</v>
      </c>
      <c r="E12" s="154"/>
      <c r="F12" s="154"/>
      <c r="G12" s="154"/>
      <c r="H12" s="154">
        <f>SUM(F12:G12)</f>
        <v>0</v>
      </c>
      <c r="I12" s="154"/>
      <c r="J12" s="154"/>
      <c r="K12" s="154">
        <f>SUM(I12:J12)</f>
        <v>0</v>
      </c>
      <c r="L12" s="154">
        <f>K12+H12</f>
        <v>0</v>
      </c>
      <c r="M12" s="154">
        <f>L12+E12</f>
        <v>0</v>
      </c>
      <c r="N12" s="154"/>
      <c r="O12" s="154"/>
      <c r="P12" s="154">
        <f>SUM(N12:O12)</f>
        <v>0</v>
      </c>
      <c r="Q12" s="154">
        <f>P12+M12</f>
        <v>0</v>
      </c>
      <c r="R12" s="154"/>
      <c r="S12" s="154"/>
      <c r="T12" s="154">
        <f>SUM(R12:S12)</f>
        <v>0</v>
      </c>
      <c r="U12" s="154">
        <f t="shared" si="1"/>
        <v>0</v>
      </c>
      <c r="V12" s="154">
        <f>+E12+U12</f>
        <v>0</v>
      </c>
      <c r="W12" s="154"/>
      <c r="X12" s="154">
        <f t="shared" si="2"/>
        <v>0</v>
      </c>
    </row>
    <row r="13" spans="1:24" outlineLevel="1" x14ac:dyDescent="0.35">
      <c r="A13" s="109">
        <f t="shared" si="0"/>
        <v>7</v>
      </c>
      <c r="B13" s="186"/>
      <c r="C13" s="203" t="s">
        <v>38</v>
      </c>
      <c r="D13" s="204"/>
      <c r="E13" s="156">
        <f>SUM(E8:E12)</f>
        <v>0</v>
      </c>
      <c r="F13" s="156">
        <f t="shared" ref="F13:J13" si="3">SUM(F8:F12)</f>
        <v>0</v>
      </c>
      <c r="G13" s="156">
        <f t="shared" si="3"/>
        <v>0</v>
      </c>
      <c r="H13" s="156">
        <f>SUM(H8:H12)</f>
        <v>0</v>
      </c>
      <c r="I13" s="156">
        <f t="shared" si="3"/>
        <v>0</v>
      </c>
      <c r="J13" s="156">
        <f t="shared" si="3"/>
        <v>0</v>
      </c>
      <c r="K13" s="156">
        <f>SUM(K8:K12)</f>
        <v>0</v>
      </c>
      <c r="L13" s="156">
        <f>SUM(L8:L12)</f>
        <v>0</v>
      </c>
      <c r="M13" s="156">
        <f>SUM(M8:M12)</f>
        <v>0</v>
      </c>
      <c r="N13" s="156">
        <f t="shared" ref="N13:O13" si="4">SUM(N8:N12)</f>
        <v>0</v>
      </c>
      <c r="O13" s="156">
        <f t="shared" si="4"/>
        <v>0</v>
      </c>
      <c r="P13" s="156">
        <f>SUM(P8:P12)</f>
        <v>0</v>
      </c>
      <c r="Q13" s="156">
        <f>SUM(Q8:Q12)</f>
        <v>0</v>
      </c>
      <c r="R13" s="156">
        <f t="shared" ref="R13:S13" si="5">SUM(R8:R12)</f>
        <v>0</v>
      </c>
      <c r="S13" s="156">
        <f t="shared" si="5"/>
        <v>0</v>
      </c>
      <c r="T13" s="156">
        <f t="shared" ref="T13:X13" si="6">SUM(T8:T12)</f>
        <v>0</v>
      </c>
      <c r="U13" s="156">
        <f t="shared" si="6"/>
        <v>0</v>
      </c>
      <c r="V13" s="156">
        <f t="shared" si="6"/>
        <v>0</v>
      </c>
      <c r="W13" s="156">
        <f t="shared" si="6"/>
        <v>0</v>
      </c>
      <c r="X13" s="156">
        <f t="shared" si="6"/>
        <v>0</v>
      </c>
    </row>
    <row r="14" spans="1:24" outlineLevel="2" x14ac:dyDescent="0.35">
      <c r="A14" s="109">
        <f t="shared" si="0"/>
        <v>8</v>
      </c>
      <c r="B14" s="186"/>
      <c r="C14" s="93" t="s">
        <v>39</v>
      </c>
      <c r="D14" s="94">
        <v>483</v>
      </c>
      <c r="E14" s="154"/>
      <c r="F14" s="154"/>
      <c r="G14" s="154"/>
      <c r="H14" s="154">
        <f>SUM(F14:G14)</f>
        <v>0</v>
      </c>
      <c r="I14" s="154"/>
      <c r="J14" s="154"/>
      <c r="K14" s="154">
        <f>SUM(I14:J14)</f>
        <v>0</v>
      </c>
      <c r="L14" s="154">
        <f>K14+H14</f>
        <v>0</v>
      </c>
      <c r="M14" s="154">
        <f>L14+E14</f>
        <v>0</v>
      </c>
      <c r="N14" s="154"/>
      <c r="O14" s="154"/>
      <c r="P14" s="154">
        <f>SUM(N14:O14)</f>
        <v>0</v>
      </c>
      <c r="Q14" s="154">
        <f>P14+M14</f>
        <v>0</v>
      </c>
      <c r="R14" s="154"/>
      <c r="S14" s="154"/>
      <c r="T14" s="154">
        <f>SUM(R14:S14)</f>
        <v>0</v>
      </c>
      <c r="U14" s="154">
        <f>K14+H14+P14+T14</f>
        <v>0</v>
      </c>
      <c r="V14" s="154">
        <f>+E14+U14</f>
        <v>0</v>
      </c>
      <c r="W14" s="154"/>
      <c r="X14" s="154">
        <f t="shared" si="2"/>
        <v>0</v>
      </c>
    </row>
    <row r="15" spans="1:24" outlineLevel="1" x14ac:dyDescent="0.35">
      <c r="A15" s="109">
        <f t="shared" si="0"/>
        <v>9</v>
      </c>
      <c r="B15" s="186"/>
      <c r="C15" s="230" t="s">
        <v>40</v>
      </c>
      <c r="D15" s="221"/>
      <c r="E15" s="156">
        <f>SUM(E14)</f>
        <v>0</v>
      </c>
      <c r="F15" s="156">
        <f t="shared" ref="F15:J15" si="7">SUM(F14)</f>
        <v>0</v>
      </c>
      <c r="G15" s="156">
        <f t="shared" ref="G15" si="8">SUM(G14)</f>
        <v>0</v>
      </c>
      <c r="H15" s="156">
        <f t="shared" si="7"/>
        <v>0</v>
      </c>
      <c r="I15" s="156">
        <f t="shared" si="7"/>
        <v>0</v>
      </c>
      <c r="J15" s="156">
        <f t="shared" si="7"/>
        <v>0</v>
      </c>
      <c r="K15" s="156">
        <f t="shared" ref="K15:O15" si="9">SUM(K14)</f>
        <v>0</v>
      </c>
      <c r="L15" s="156">
        <f t="shared" si="9"/>
        <v>0</v>
      </c>
      <c r="M15" s="156">
        <f t="shared" si="9"/>
        <v>0</v>
      </c>
      <c r="N15" s="156">
        <f t="shared" si="9"/>
        <v>0</v>
      </c>
      <c r="O15" s="156">
        <f t="shared" si="9"/>
        <v>0</v>
      </c>
      <c r="P15" s="156">
        <f t="shared" ref="P15:X15" si="10">SUM(P14)</f>
        <v>0</v>
      </c>
      <c r="Q15" s="156">
        <f t="shared" si="10"/>
        <v>0</v>
      </c>
      <c r="R15" s="156">
        <f t="shared" si="10"/>
        <v>0</v>
      </c>
      <c r="S15" s="156">
        <f t="shared" si="10"/>
        <v>0</v>
      </c>
      <c r="T15" s="156">
        <f t="shared" si="10"/>
        <v>0</v>
      </c>
      <c r="U15" s="156">
        <f t="shared" si="10"/>
        <v>0</v>
      </c>
      <c r="V15" s="156">
        <f t="shared" si="10"/>
        <v>0</v>
      </c>
      <c r="W15" s="156">
        <f t="shared" si="10"/>
        <v>0</v>
      </c>
      <c r="X15" s="156">
        <f t="shared" si="10"/>
        <v>0</v>
      </c>
    </row>
    <row r="16" spans="1:24" outlineLevel="2" x14ac:dyDescent="0.35">
      <c r="A16" s="109">
        <f t="shared" si="0"/>
        <v>10</v>
      </c>
      <c r="B16" s="186"/>
      <c r="C16" s="95" t="s">
        <v>41</v>
      </c>
      <c r="D16" s="94">
        <v>496</v>
      </c>
      <c r="E16" s="154"/>
      <c r="F16" s="154"/>
      <c r="G16" s="154"/>
      <c r="H16" s="154">
        <f>SUM(F16:G16)</f>
        <v>0</v>
      </c>
      <c r="I16" s="154"/>
      <c r="J16" s="154"/>
      <c r="K16" s="154">
        <f>SUM(I16:J16)</f>
        <v>0</v>
      </c>
      <c r="L16" s="154">
        <f>K16+H16</f>
        <v>0</v>
      </c>
      <c r="M16" s="154">
        <f>L16+E16</f>
        <v>0</v>
      </c>
      <c r="N16" s="154"/>
      <c r="O16" s="154"/>
      <c r="P16" s="154">
        <f>SUM(N16:O16)</f>
        <v>0</v>
      </c>
      <c r="Q16" s="154">
        <f>P16+M16</f>
        <v>0</v>
      </c>
      <c r="R16" s="154"/>
      <c r="S16" s="154"/>
      <c r="T16" s="154">
        <f>SUM(R16:S16)</f>
        <v>0</v>
      </c>
      <c r="U16" s="154">
        <f>K16+H16+P16+T16</f>
        <v>0</v>
      </c>
      <c r="V16" s="154">
        <f>+E16+U16</f>
        <v>0</v>
      </c>
      <c r="W16" s="154"/>
      <c r="X16" s="154">
        <f t="shared" si="2"/>
        <v>0</v>
      </c>
    </row>
    <row r="17" spans="1:24" outlineLevel="1" x14ac:dyDescent="0.35">
      <c r="A17" s="109">
        <f t="shared" si="0"/>
        <v>11</v>
      </c>
      <c r="B17" s="186"/>
      <c r="C17" s="230" t="s">
        <v>42</v>
      </c>
      <c r="D17" s="221"/>
      <c r="E17" s="156">
        <f>SUM(E16)</f>
        <v>0</v>
      </c>
      <c r="F17" s="156">
        <f t="shared" ref="F17:J17" si="11">SUM(F16)</f>
        <v>0</v>
      </c>
      <c r="G17" s="156">
        <f t="shared" ref="G17" si="12">SUM(G16)</f>
        <v>0</v>
      </c>
      <c r="H17" s="156">
        <f t="shared" si="11"/>
        <v>0</v>
      </c>
      <c r="I17" s="156">
        <f t="shared" si="11"/>
        <v>0</v>
      </c>
      <c r="J17" s="156">
        <f t="shared" si="11"/>
        <v>0</v>
      </c>
      <c r="K17" s="156">
        <f t="shared" ref="K17:O17" si="13">SUM(K16)</f>
        <v>0</v>
      </c>
      <c r="L17" s="156">
        <f t="shared" si="13"/>
        <v>0</v>
      </c>
      <c r="M17" s="156">
        <f t="shared" si="13"/>
        <v>0</v>
      </c>
      <c r="N17" s="156">
        <f t="shared" si="13"/>
        <v>0</v>
      </c>
      <c r="O17" s="156">
        <f t="shared" si="13"/>
        <v>0</v>
      </c>
      <c r="P17" s="156">
        <f t="shared" ref="P17:X17" si="14">SUM(P16)</f>
        <v>0</v>
      </c>
      <c r="Q17" s="156">
        <f t="shared" si="14"/>
        <v>0</v>
      </c>
      <c r="R17" s="156">
        <f t="shared" si="14"/>
        <v>0</v>
      </c>
      <c r="S17" s="156">
        <f t="shared" si="14"/>
        <v>0</v>
      </c>
      <c r="T17" s="156">
        <f t="shared" si="14"/>
        <v>0</v>
      </c>
      <c r="U17" s="156">
        <f t="shared" si="14"/>
        <v>0</v>
      </c>
      <c r="V17" s="156">
        <f t="shared" si="14"/>
        <v>0</v>
      </c>
      <c r="W17" s="156">
        <f t="shared" si="14"/>
        <v>0</v>
      </c>
      <c r="X17" s="156">
        <f t="shared" si="14"/>
        <v>0</v>
      </c>
    </row>
    <row r="18" spans="1:24" outlineLevel="2" x14ac:dyDescent="0.35">
      <c r="A18" s="109">
        <f t="shared" si="0"/>
        <v>12</v>
      </c>
      <c r="B18" s="186"/>
      <c r="C18" s="85" t="s">
        <v>43</v>
      </c>
      <c r="D18" s="74">
        <v>489.1</v>
      </c>
      <c r="E18" s="154"/>
      <c r="F18" s="154"/>
      <c r="G18" s="154"/>
      <c r="H18" s="154">
        <f>SUM(F18:G18)</f>
        <v>0</v>
      </c>
      <c r="I18" s="154"/>
      <c r="J18" s="154"/>
      <c r="K18" s="154">
        <f>SUM(I18:J18)</f>
        <v>0</v>
      </c>
      <c r="L18" s="154">
        <f>K18+H18</f>
        <v>0</v>
      </c>
      <c r="M18" s="154">
        <f>L18+E18</f>
        <v>0</v>
      </c>
      <c r="N18" s="154"/>
      <c r="O18" s="154"/>
      <c r="P18" s="154">
        <f>SUM(N18:O18)</f>
        <v>0</v>
      </c>
      <c r="Q18" s="154">
        <f>P18+M18</f>
        <v>0</v>
      </c>
      <c r="R18" s="154"/>
      <c r="S18" s="154"/>
      <c r="T18" s="154">
        <f>SUM(R18:S18)</f>
        <v>0</v>
      </c>
      <c r="U18" s="154">
        <f t="shared" ref="U18:U20" si="15">K18+H18+P18+T18</f>
        <v>0</v>
      </c>
      <c r="V18" s="154">
        <f>+E18+U18</f>
        <v>0</v>
      </c>
      <c r="W18" s="154"/>
      <c r="X18" s="154">
        <f t="shared" si="2"/>
        <v>0</v>
      </c>
    </row>
    <row r="19" spans="1:24" outlineLevel="2" x14ac:dyDescent="0.35">
      <c r="A19" s="109">
        <f t="shared" si="0"/>
        <v>13</v>
      </c>
      <c r="B19" s="186"/>
      <c r="C19" s="85" t="s">
        <v>44</v>
      </c>
      <c r="D19" s="74">
        <v>489.2</v>
      </c>
      <c r="E19" s="154"/>
      <c r="F19" s="154"/>
      <c r="G19" s="154"/>
      <c r="H19" s="154">
        <f>SUM(F19:G19)</f>
        <v>0</v>
      </c>
      <c r="I19" s="154"/>
      <c r="J19" s="154"/>
      <c r="K19" s="154">
        <f>SUM(I19:J19)</f>
        <v>0</v>
      </c>
      <c r="L19" s="154">
        <f>K19+H19</f>
        <v>0</v>
      </c>
      <c r="M19" s="154">
        <f>L19+E19</f>
        <v>0</v>
      </c>
      <c r="N19" s="154"/>
      <c r="O19" s="154"/>
      <c r="P19" s="154">
        <f>SUM(N19:O19)</f>
        <v>0</v>
      </c>
      <c r="Q19" s="154">
        <f>P19+M19</f>
        <v>0</v>
      </c>
      <c r="R19" s="154"/>
      <c r="S19" s="154"/>
      <c r="T19" s="154">
        <f>SUM(R19:S19)</f>
        <v>0</v>
      </c>
      <c r="U19" s="154">
        <f t="shared" si="15"/>
        <v>0</v>
      </c>
      <c r="V19" s="154">
        <f>+E19+U19</f>
        <v>0</v>
      </c>
      <c r="W19" s="154"/>
      <c r="X19" s="154">
        <f t="shared" si="2"/>
        <v>0</v>
      </c>
    </row>
    <row r="20" spans="1:24" outlineLevel="2" x14ac:dyDescent="0.35">
      <c r="A20" s="109">
        <f t="shared" si="0"/>
        <v>14</v>
      </c>
      <c r="B20" s="186"/>
      <c r="C20" s="85" t="s">
        <v>45</v>
      </c>
      <c r="D20" s="74">
        <v>489.3</v>
      </c>
      <c r="E20" s="154"/>
      <c r="F20" s="154"/>
      <c r="G20" s="154"/>
      <c r="H20" s="154">
        <f>SUM(F20:G20)</f>
        <v>0</v>
      </c>
      <c r="I20" s="154"/>
      <c r="J20" s="154"/>
      <c r="K20" s="154">
        <f>SUM(I20:J20)</f>
        <v>0</v>
      </c>
      <c r="L20" s="154">
        <f>K20+H20</f>
        <v>0</v>
      </c>
      <c r="M20" s="154">
        <f>L20+E20</f>
        <v>0</v>
      </c>
      <c r="N20" s="154"/>
      <c r="O20" s="154"/>
      <c r="P20" s="154">
        <f>SUM(N20:O20)</f>
        <v>0</v>
      </c>
      <c r="Q20" s="154">
        <f>P20+M20</f>
        <v>0</v>
      </c>
      <c r="R20" s="154"/>
      <c r="S20" s="154"/>
      <c r="T20" s="154">
        <f>SUM(R20:S20)</f>
        <v>0</v>
      </c>
      <c r="U20" s="154">
        <f t="shared" si="15"/>
        <v>0</v>
      </c>
      <c r="V20" s="154">
        <f>+E20+U20</f>
        <v>0</v>
      </c>
      <c r="W20" s="154"/>
      <c r="X20" s="154">
        <f t="shared" si="2"/>
        <v>0</v>
      </c>
    </row>
    <row r="21" spans="1:24" outlineLevel="2" x14ac:dyDescent="0.35">
      <c r="A21" s="109">
        <f t="shared" si="0"/>
        <v>15</v>
      </c>
      <c r="B21" s="186"/>
      <c r="C21" s="222" t="s">
        <v>46</v>
      </c>
      <c r="D21" s="223"/>
      <c r="E21" s="156">
        <f>SUM(E19:E20)</f>
        <v>0</v>
      </c>
      <c r="F21" s="156">
        <f t="shared" ref="F21" si="16">SUM(F18:F20)</f>
        <v>0</v>
      </c>
      <c r="G21" s="156">
        <f t="shared" ref="G21" si="17">SUM(G18:G20)</f>
        <v>0</v>
      </c>
      <c r="H21" s="156">
        <f>SUM(H18:H20)</f>
        <v>0</v>
      </c>
      <c r="I21" s="156">
        <f t="shared" ref="I21:J21" si="18">SUM(I18:I20)</f>
        <v>0</v>
      </c>
      <c r="J21" s="156">
        <f t="shared" si="18"/>
        <v>0</v>
      </c>
      <c r="K21" s="156">
        <f>SUM(K18:K20)</f>
        <v>0</v>
      </c>
      <c r="L21" s="156">
        <f t="shared" ref="L21:O21" si="19">SUM(L18:L20)</f>
        <v>0</v>
      </c>
      <c r="M21" s="156">
        <f t="shared" si="19"/>
        <v>0</v>
      </c>
      <c r="N21" s="156">
        <f t="shared" si="19"/>
        <v>0</v>
      </c>
      <c r="O21" s="156">
        <f t="shared" si="19"/>
        <v>0</v>
      </c>
      <c r="P21" s="156">
        <f>SUM(P18:P20)</f>
        <v>0</v>
      </c>
      <c r="Q21" s="156">
        <f>SUM(Q18:Q20)</f>
        <v>0</v>
      </c>
      <c r="R21" s="156">
        <f t="shared" ref="R21:S21" si="20">SUM(R18:R20)</f>
        <v>0</v>
      </c>
      <c r="S21" s="156">
        <f t="shared" si="20"/>
        <v>0</v>
      </c>
      <c r="T21" s="156">
        <f t="shared" ref="T21:X21" si="21">SUM(T18:T20)</f>
        <v>0</v>
      </c>
      <c r="U21" s="156">
        <f t="shared" si="21"/>
        <v>0</v>
      </c>
      <c r="V21" s="156">
        <f t="shared" si="21"/>
        <v>0</v>
      </c>
      <c r="W21" s="156">
        <f t="shared" si="21"/>
        <v>0</v>
      </c>
      <c r="X21" s="156">
        <f t="shared" si="21"/>
        <v>0</v>
      </c>
    </row>
    <row r="22" spans="1:24" outlineLevel="2" x14ac:dyDescent="0.35">
      <c r="A22" s="109">
        <f t="shared" si="0"/>
        <v>16</v>
      </c>
      <c r="B22" s="186"/>
      <c r="C22" s="85" t="s">
        <v>47</v>
      </c>
      <c r="D22" s="74">
        <v>489.4</v>
      </c>
      <c r="E22" s="154"/>
      <c r="F22" s="154"/>
      <c r="G22" s="154"/>
      <c r="H22" s="154">
        <f t="shared" ref="H22:H30" si="22">SUM(F22:G22)</f>
        <v>0</v>
      </c>
      <c r="I22" s="154"/>
      <c r="J22" s="154"/>
      <c r="K22" s="154">
        <f t="shared" ref="K22:K30" si="23">SUM(I22:J22)</f>
        <v>0</v>
      </c>
      <c r="L22" s="154">
        <f t="shared" ref="L22:L30" si="24">K22+H22</f>
        <v>0</v>
      </c>
      <c r="M22" s="154">
        <f t="shared" ref="M22:M30" si="25">L22+E22</f>
        <v>0</v>
      </c>
      <c r="N22" s="154"/>
      <c r="O22" s="154"/>
      <c r="P22" s="154">
        <f t="shared" ref="P22:P30" si="26">SUM(N22:O22)</f>
        <v>0</v>
      </c>
      <c r="Q22" s="154">
        <f t="shared" ref="Q22:Q30" si="27">P22+M22</f>
        <v>0</v>
      </c>
      <c r="R22" s="154"/>
      <c r="S22" s="154"/>
      <c r="T22" s="154">
        <f t="shared" ref="T22:T30" si="28">SUM(R22:S22)</f>
        <v>0</v>
      </c>
      <c r="U22" s="154">
        <f t="shared" ref="U22:U30" si="29">K22+H22+P22+T22</f>
        <v>0</v>
      </c>
      <c r="V22" s="154">
        <f t="shared" ref="V22:V30" si="30">+E22+U22</f>
        <v>0</v>
      </c>
      <c r="W22" s="154"/>
      <c r="X22" s="154">
        <f t="shared" si="2"/>
        <v>0</v>
      </c>
    </row>
    <row r="23" spans="1:24" outlineLevel="2" x14ac:dyDescent="0.35">
      <c r="A23" s="109">
        <f t="shared" si="0"/>
        <v>17</v>
      </c>
      <c r="B23" s="186"/>
      <c r="C23" s="85" t="s">
        <v>48</v>
      </c>
      <c r="D23" s="74">
        <v>487</v>
      </c>
      <c r="E23" s="154"/>
      <c r="F23" s="154"/>
      <c r="G23" s="154"/>
      <c r="H23" s="154">
        <f t="shared" si="22"/>
        <v>0</v>
      </c>
      <c r="I23" s="154"/>
      <c r="J23" s="154"/>
      <c r="K23" s="154">
        <f t="shared" si="23"/>
        <v>0</v>
      </c>
      <c r="L23" s="154">
        <f t="shared" si="24"/>
        <v>0</v>
      </c>
      <c r="M23" s="154">
        <f t="shared" si="25"/>
        <v>0</v>
      </c>
      <c r="N23" s="154"/>
      <c r="O23" s="154"/>
      <c r="P23" s="154">
        <f t="shared" si="26"/>
        <v>0</v>
      </c>
      <c r="Q23" s="154">
        <f t="shared" si="27"/>
        <v>0</v>
      </c>
      <c r="R23" s="154"/>
      <c r="S23" s="154"/>
      <c r="T23" s="154">
        <f t="shared" si="28"/>
        <v>0</v>
      </c>
      <c r="U23" s="154">
        <f t="shared" si="29"/>
        <v>0</v>
      </c>
      <c r="V23" s="154">
        <f t="shared" si="30"/>
        <v>0</v>
      </c>
      <c r="W23" s="154"/>
      <c r="X23" s="154">
        <f t="shared" si="2"/>
        <v>0</v>
      </c>
    </row>
    <row r="24" spans="1:24" outlineLevel="2" x14ac:dyDescent="0.35">
      <c r="A24" s="109">
        <f t="shared" si="0"/>
        <v>18</v>
      </c>
      <c r="B24" s="186"/>
      <c r="C24" s="85" t="s">
        <v>49</v>
      </c>
      <c r="D24" s="74">
        <v>488</v>
      </c>
      <c r="E24" s="154"/>
      <c r="F24" s="154"/>
      <c r="G24" s="154"/>
      <c r="H24" s="154">
        <f t="shared" si="22"/>
        <v>0</v>
      </c>
      <c r="I24" s="154"/>
      <c r="J24" s="154"/>
      <c r="K24" s="154">
        <f t="shared" si="23"/>
        <v>0</v>
      </c>
      <c r="L24" s="154">
        <f t="shared" si="24"/>
        <v>0</v>
      </c>
      <c r="M24" s="154">
        <f t="shared" si="25"/>
        <v>0</v>
      </c>
      <c r="N24" s="154"/>
      <c r="O24" s="154"/>
      <c r="P24" s="154">
        <f t="shared" si="26"/>
        <v>0</v>
      </c>
      <c r="Q24" s="154">
        <f t="shared" si="27"/>
        <v>0</v>
      </c>
      <c r="R24" s="154"/>
      <c r="S24" s="154"/>
      <c r="T24" s="154">
        <f t="shared" si="28"/>
        <v>0</v>
      </c>
      <c r="U24" s="154">
        <f t="shared" si="29"/>
        <v>0</v>
      </c>
      <c r="V24" s="154">
        <f t="shared" si="30"/>
        <v>0</v>
      </c>
      <c r="W24" s="154"/>
      <c r="X24" s="154">
        <f t="shared" si="2"/>
        <v>0</v>
      </c>
    </row>
    <row r="25" spans="1:24" outlineLevel="2" x14ac:dyDescent="0.35">
      <c r="A25" s="109">
        <f t="shared" si="0"/>
        <v>19</v>
      </c>
      <c r="B25" s="186"/>
      <c r="C25" s="85" t="s">
        <v>50</v>
      </c>
      <c r="D25" s="74">
        <v>490</v>
      </c>
      <c r="E25" s="154"/>
      <c r="F25" s="154"/>
      <c r="G25" s="154"/>
      <c r="H25" s="154">
        <f t="shared" si="22"/>
        <v>0</v>
      </c>
      <c r="I25" s="154"/>
      <c r="J25" s="154"/>
      <c r="K25" s="154">
        <f t="shared" si="23"/>
        <v>0</v>
      </c>
      <c r="L25" s="154">
        <f t="shared" si="24"/>
        <v>0</v>
      </c>
      <c r="M25" s="154">
        <f t="shared" si="25"/>
        <v>0</v>
      </c>
      <c r="N25" s="154"/>
      <c r="O25" s="154"/>
      <c r="P25" s="154">
        <f t="shared" si="26"/>
        <v>0</v>
      </c>
      <c r="Q25" s="154">
        <f t="shared" si="27"/>
        <v>0</v>
      </c>
      <c r="R25" s="154"/>
      <c r="S25" s="154"/>
      <c r="T25" s="154">
        <f t="shared" si="28"/>
        <v>0</v>
      </c>
      <c r="U25" s="154">
        <f t="shared" si="29"/>
        <v>0</v>
      </c>
      <c r="V25" s="154">
        <f t="shared" si="30"/>
        <v>0</v>
      </c>
      <c r="W25" s="154"/>
      <c r="X25" s="154">
        <f t="shared" si="2"/>
        <v>0</v>
      </c>
    </row>
    <row r="26" spans="1:24" outlineLevel="2" x14ac:dyDescent="0.35">
      <c r="A26" s="109">
        <f t="shared" si="0"/>
        <v>20</v>
      </c>
      <c r="B26" s="186"/>
      <c r="C26" s="85" t="s">
        <v>51</v>
      </c>
      <c r="D26" s="74">
        <v>491</v>
      </c>
      <c r="E26" s="154"/>
      <c r="F26" s="154"/>
      <c r="G26" s="154"/>
      <c r="H26" s="154">
        <f t="shared" si="22"/>
        <v>0</v>
      </c>
      <c r="I26" s="154"/>
      <c r="J26" s="154"/>
      <c r="K26" s="154">
        <f t="shared" si="23"/>
        <v>0</v>
      </c>
      <c r="L26" s="154">
        <f t="shared" si="24"/>
        <v>0</v>
      </c>
      <c r="M26" s="154">
        <f t="shared" si="25"/>
        <v>0</v>
      </c>
      <c r="N26" s="154"/>
      <c r="O26" s="154"/>
      <c r="P26" s="154">
        <f t="shared" si="26"/>
        <v>0</v>
      </c>
      <c r="Q26" s="154">
        <f t="shared" si="27"/>
        <v>0</v>
      </c>
      <c r="R26" s="154"/>
      <c r="S26" s="154"/>
      <c r="T26" s="154">
        <f t="shared" si="28"/>
        <v>0</v>
      </c>
      <c r="U26" s="154">
        <f t="shared" si="29"/>
        <v>0</v>
      </c>
      <c r="V26" s="154">
        <f t="shared" si="30"/>
        <v>0</v>
      </c>
      <c r="W26" s="154"/>
      <c r="X26" s="154">
        <f t="shared" si="2"/>
        <v>0</v>
      </c>
    </row>
    <row r="27" spans="1:24" outlineLevel="2" x14ac:dyDescent="0.35">
      <c r="A27" s="109">
        <f t="shared" si="0"/>
        <v>21</v>
      </c>
      <c r="B27" s="186"/>
      <c r="C27" s="85" t="s">
        <v>52</v>
      </c>
      <c r="D27" s="74">
        <v>492</v>
      </c>
      <c r="E27" s="154"/>
      <c r="F27" s="154"/>
      <c r="G27" s="154"/>
      <c r="H27" s="154">
        <f t="shared" si="22"/>
        <v>0</v>
      </c>
      <c r="I27" s="154"/>
      <c r="J27" s="154"/>
      <c r="K27" s="154">
        <f t="shared" si="23"/>
        <v>0</v>
      </c>
      <c r="L27" s="154">
        <f t="shared" si="24"/>
        <v>0</v>
      </c>
      <c r="M27" s="154">
        <f t="shared" si="25"/>
        <v>0</v>
      </c>
      <c r="N27" s="154"/>
      <c r="O27" s="154"/>
      <c r="P27" s="154">
        <f t="shared" si="26"/>
        <v>0</v>
      </c>
      <c r="Q27" s="154">
        <f t="shared" si="27"/>
        <v>0</v>
      </c>
      <c r="R27" s="154"/>
      <c r="S27" s="154"/>
      <c r="T27" s="154">
        <f t="shared" si="28"/>
        <v>0</v>
      </c>
      <c r="U27" s="154">
        <f t="shared" si="29"/>
        <v>0</v>
      </c>
      <c r="V27" s="154">
        <f t="shared" si="30"/>
        <v>0</v>
      </c>
      <c r="W27" s="154"/>
      <c r="X27" s="154">
        <f t="shared" si="2"/>
        <v>0</v>
      </c>
    </row>
    <row r="28" spans="1:24" outlineLevel="2" x14ac:dyDescent="0.35">
      <c r="A28" s="109">
        <f t="shared" si="0"/>
        <v>22</v>
      </c>
      <c r="B28" s="186"/>
      <c r="C28" s="85" t="s">
        <v>53</v>
      </c>
      <c r="D28" s="74">
        <v>493</v>
      </c>
      <c r="E28" s="154"/>
      <c r="F28" s="154"/>
      <c r="G28" s="154"/>
      <c r="H28" s="154">
        <f t="shared" si="22"/>
        <v>0</v>
      </c>
      <c r="I28" s="154"/>
      <c r="J28" s="154"/>
      <c r="K28" s="154">
        <f t="shared" si="23"/>
        <v>0</v>
      </c>
      <c r="L28" s="154">
        <f t="shared" si="24"/>
        <v>0</v>
      </c>
      <c r="M28" s="154">
        <f t="shared" si="25"/>
        <v>0</v>
      </c>
      <c r="N28" s="154"/>
      <c r="O28" s="154"/>
      <c r="P28" s="154">
        <f t="shared" si="26"/>
        <v>0</v>
      </c>
      <c r="Q28" s="154">
        <f t="shared" si="27"/>
        <v>0</v>
      </c>
      <c r="R28" s="154"/>
      <c r="S28" s="154"/>
      <c r="T28" s="154">
        <f t="shared" si="28"/>
        <v>0</v>
      </c>
      <c r="U28" s="154">
        <f t="shared" si="29"/>
        <v>0</v>
      </c>
      <c r="V28" s="154">
        <f t="shared" si="30"/>
        <v>0</v>
      </c>
      <c r="W28" s="154"/>
      <c r="X28" s="154">
        <f t="shared" si="2"/>
        <v>0</v>
      </c>
    </row>
    <row r="29" spans="1:24" outlineLevel="2" x14ac:dyDescent="0.35">
      <c r="A29" s="109">
        <f t="shared" si="0"/>
        <v>23</v>
      </c>
      <c r="B29" s="186"/>
      <c r="C29" s="85" t="s">
        <v>54</v>
      </c>
      <c r="D29" s="74">
        <v>494</v>
      </c>
      <c r="E29" s="154"/>
      <c r="F29" s="154"/>
      <c r="G29" s="154"/>
      <c r="H29" s="154">
        <f t="shared" si="22"/>
        <v>0</v>
      </c>
      <c r="I29" s="154"/>
      <c r="J29" s="154"/>
      <c r="K29" s="154">
        <f t="shared" si="23"/>
        <v>0</v>
      </c>
      <c r="L29" s="154">
        <f t="shared" si="24"/>
        <v>0</v>
      </c>
      <c r="M29" s="154">
        <f t="shared" si="25"/>
        <v>0</v>
      </c>
      <c r="N29" s="154"/>
      <c r="O29" s="154"/>
      <c r="P29" s="154">
        <f t="shared" si="26"/>
        <v>0</v>
      </c>
      <c r="Q29" s="154">
        <f t="shared" si="27"/>
        <v>0</v>
      </c>
      <c r="R29" s="154"/>
      <c r="S29" s="154"/>
      <c r="T29" s="154">
        <f t="shared" si="28"/>
        <v>0</v>
      </c>
      <c r="U29" s="154">
        <f t="shared" si="29"/>
        <v>0</v>
      </c>
      <c r="V29" s="154">
        <f t="shared" si="30"/>
        <v>0</v>
      </c>
      <c r="W29" s="154"/>
      <c r="X29" s="154">
        <f t="shared" si="2"/>
        <v>0</v>
      </c>
    </row>
    <row r="30" spans="1:24" outlineLevel="2" x14ac:dyDescent="0.35">
      <c r="A30" s="109">
        <f t="shared" si="0"/>
        <v>24</v>
      </c>
      <c r="B30" s="186"/>
      <c r="C30" s="85" t="s">
        <v>55</v>
      </c>
      <c r="D30" s="74">
        <v>495</v>
      </c>
      <c r="E30" s="154"/>
      <c r="F30" s="154"/>
      <c r="G30" s="154"/>
      <c r="H30" s="154">
        <f t="shared" si="22"/>
        <v>0</v>
      </c>
      <c r="I30" s="154"/>
      <c r="J30" s="154"/>
      <c r="K30" s="154">
        <f t="shared" si="23"/>
        <v>0</v>
      </c>
      <c r="L30" s="154">
        <f t="shared" si="24"/>
        <v>0</v>
      </c>
      <c r="M30" s="154">
        <f t="shared" si="25"/>
        <v>0</v>
      </c>
      <c r="N30" s="154"/>
      <c r="O30" s="154"/>
      <c r="P30" s="154">
        <f t="shared" si="26"/>
        <v>0</v>
      </c>
      <c r="Q30" s="154">
        <f t="shared" si="27"/>
        <v>0</v>
      </c>
      <c r="R30" s="154"/>
      <c r="S30" s="154"/>
      <c r="T30" s="154">
        <f t="shared" si="28"/>
        <v>0</v>
      </c>
      <c r="U30" s="154">
        <f t="shared" si="29"/>
        <v>0</v>
      </c>
      <c r="V30" s="154">
        <f t="shared" si="30"/>
        <v>0</v>
      </c>
      <c r="W30" s="154"/>
      <c r="X30" s="154">
        <f t="shared" si="2"/>
        <v>0</v>
      </c>
    </row>
    <row r="31" spans="1:24" outlineLevel="1" x14ac:dyDescent="0.35">
      <c r="A31" s="109">
        <f t="shared" si="0"/>
        <v>25</v>
      </c>
      <c r="B31" s="187"/>
      <c r="C31" s="220" t="s">
        <v>56</v>
      </c>
      <c r="D31" s="221"/>
      <c r="E31" s="155">
        <f t="shared" ref="E31:G31" si="31">SUM(E22:E30)</f>
        <v>0</v>
      </c>
      <c r="F31" s="155">
        <f t="shared" si="31"/>
        <v>0</v>
      </c>
      <c r="G31" s="155">
        <f t="shared" si="31"/>
        <v>0</v>
      </c>
      <c r="H31" s="155">
        <f t="shared" ref="H31" si="32">SUM(H22:H30)</f>
        <v>0</v>
      </c>
      <c r="I31" s="155">
        <f t="shared" ref="I31:J31" si="33">SUM(I22:I30)</f>
        <v>0</v>
      </c>
      <c r="J31" s="155">
        <f t="shared" si="33"/>
        <v>0</v>
      </c>
      <c r="K31" s="155">
        <f t="shared" ref="K31" si="34">SUM(K22:K30)</f>
        <v>0</v>
      </c>
      <c r="L31" s="155">
        <f t="shared" ref="L31:M31" si="35">SUM(L22:L30)</f>
        <v>0</v>
      </c>
      <c r="M31" s="155">
        <f t="shared" si="35"/>
        <v>0</v>
      </c>
      <c r="N31" s="155">
        <f t="shared" ref="N31:O31" si="36">SUM(N22:N30)</f>
        <v>0</v>
      </c>
      <c r="O31" s="155">
        <f t="shared" si="36"/>
        <v>0</v>
      </c>
      <c r="P31" s="155">
        <f t="shared" ref="P31:X31" si="37">SUM(P22:P30)</f>
        <v>0</v>
      </c>
      <c r="Q31" s="155">
        <f t="shared" ref="Q31" si="38">SUM(Q22:Q30)</f>
        <v>0</v>
      </c>
      <c r="R31" s="155">
        <f t="shared" ref="R31:S31" si="39">SUM(R22:R30)</f>
        <v>0</v>
      </c>
      <c r="S31" s="155">
        <f t="shared" si="39"/>
        <v>0</v>
      </c>
      <c r="T31" s="155">
        <f t="shared" si="37"/>
        <v>0</v>
      </c>
      <c r="U31" s="155">
        <f t="shared" si="37"/>
        <v>0</v>
      </c>
      <c r="V31" s="155">
        <f t="shared" si="37"/>
        <v>0</v>
      </c>
      <c r="W31" s="155">
        <f t="shared" si="37"/>
        <v>0</v>
      </c>
      <c r="X31" s="155">
        <f t="shared" si="37"/>
        <v>0</v>
      </c>
    </row>
    <row r="32" spans="1:24" ht="16" outlineLevel="1" thickBot="1" x14ac:dyDescent="0.4">
      <c r="A32" s="109">
        <f t="shared" si="0"/>
        <v>26</v>
      </c>
      <c r="B32" s="190" t="s">
        <v>57</v>
      </c>
      <c r="C32" s="190"/>
      <c r="D32" s="191"/>
      <c r="E32" s="157">
        <f>+E31+E21+E17+E15+E13</f>
        <v>0</v>
      </c>
      <c r="F32" s="157">
        <f t="shared" ref="F32" si="40">+F31+F21+F17+F15+F13</f>
        <v>0</v>
      </c>
      <c r="G32" s="157">
        <f t="shared" ref="G32" si="41">+G31+G21+G17+G15+G13</f>
        <v>0</v>
      </c>
      <c r="H32" s="157">
        <f>+H31+H21+H17+H15+H13</f>
        <v>0</v>
      </c>
      <c r="I32" s="157">
        <f t="shared" ref="I32:J32" si="42">+I31+I21+I17+I15+I13</f>
        <v>0</v>
      </c>
      <c r="J32" s="157">
        <f t="shared" si="42"/>
        <v>0</v>
      </c>
      <c r="K32" s="157">
        <f t="shared" ref="K32" si="43">+K31+K21+K17+K15+K13</f>
        <v>0</v>
      </c>
      <c r="L32" s="157">
        <f t="shared" ref="L32:O32" si="44">+L31+L21+L17+L15+L13</f>
        <v>0</v>
      </c>
      <c r="M32" s="157">
        <f t="shared" si="44"/>
        <v>0</v>
      </c>
      <c r="N32" s="157">
        <f t="shared" si="44"/>
        <v>0</v>
      </c>
      <c r="O32" s="157">
        <f t="shared" si="44"/>
        <v>0</v>
      </c>
      <c r="P32" s="157">
        <f t="shared" ref="P32:X32" si="45">+P31+P21+P17+P15+P13</f>
        <v>0</v>
      </c>
      <c r="Q32" s="157">
        <f t="shared" ref="Q32:S32" si="46">+Q31+Q21+Q17+Q15+Q13</f>
        <v>0</v>
      </c>
      <c r="R32" s="157">
        <f t="shared" si="46"/>
        <v>0</v>
      </c>
      <c r="S32" s="157">
        <f t="shared" si="46"/>
        <v>0</v>
      </c>
      <c r="T32" s="157">
        <f t="shared" si="45"/>
        <v>0</v>
      </c>
      <c r="U32" s="157">
        <f t="shared" si="45"/>
        <v>0</v>
      </c>
      <c r="V32" s="157">
        <f t="shared" si="45"/>
        <v>0</v>
      </c>
      <c r="W32" s="157">
        <f t="shared" si="45"/>
        <v>0</v>
      </c>
      <c r="X32" s="157">
        <f t="shared" si="45"/>
        <v>0</v>
      </c>
    </row>
    <row r="33" spans="1:24" ht="15" customHeight="1" outlineLevel="2" x14ac:dyDescent="0.35">
      <c r="A33" s="109">
        <f t="shared" si="0"/>
        <v>27</v>
      </c>
      <c r="B33" s="185" t="s">
        <v>58</v>
      </c>
      <c r="C33" s="92" t="s">
        <v>59</v>
      </c>
      <c r="D33" s="74">
        <v>710</v>
      </c>
      <c r="E33" s="154"/>
      <c r="F33" s="154"/>
      <c r="G33" s="154"/>
      <c r="H33" s="154">
        <f t="shared" ref="H33:H62" si="47">SUM(F33:G33)</f>
        <v>0</v>
      </c>
      <c r="I33" s="154"/>
      <c r="J33" s="154"/>
      <c r="K33" s="154">
        <f t="shared" ref="K33:K62" si="48">SUM(I33:J33)</f>
        <v>0</v>
      </c>
      <c r="L33" s="154">
        <f t="shared" ref="L33:L62" si="49">K33+H33</f>
        <v>0</v>
      </c>
      <c r="M33" s="154">
        <f t="shared" ref="M33:M62" si="50">L33+E33</f>
        <v>0</v>
      </c>
      <c r="N33" s="154"/>
      <c r="O33" s="154"/>
      <c r="P33" s="154">
        <f t="shared" ref="P33:P62" si="51">SUM(N33:O33)</f>
        <v>0</v>
      </c>
      <c r="Q33" s="154">
        <f t="shared" ref="Q33:Q62" si="52">P33+M33</f>
        <v>0</v>
      </c>
      <c r="R33" s="154"/>
      <c r="S33" s="154"/>
      <c r="T33" s="154">
        <f t="shared" ref="T33:T62" si="53">SUM(R33:S33)</f>
        <v>0</v>
      </c>
      <c r="U33" s="154">
        <f t="shared" ref="U33:U62" si="54">K33+H33+P33+T33</f>
        <v>0</v>
      </c>
      <c r="V33" s="154">
        <f t="shared" ref="V33:V62" si="55">+E33+U33</f>
        <v>0</v>
      </c>
      <c r="W33" s="154"/>
      <c r="X33" s="154">
        <f t="shared" ref="X33:X62" si="56">+V33+W33</f>
        <v>0</v>
      </c>
    </row>
    <row r="34" spans="1:24" ht="15" customHeight="1" outlineLevel="2" x14ac:dyDescent="0.35">
      <c r="A34" s="109">
        <f t="shared" si="0"/>
        <v>28</v>
      </c>
      <c r="B34" s="193"/>
      <c r="C34" s="85" t="s">
        <v>60</v>
      </c>
      <c r="D34" s="74">
        <v>711</v>
      </c>
      <c r="E34" s="154"/>
      <c r="F34" s="154"/>
      <c r="G34" s="154"/>
      <c r="H34" s="154">
        <f t="shared" si="47"/>
        <v>0</v>
      </c>
      <c r="I34" s="154"/>
      <c r="J34" s="154"/>
      <c r="K34" s="154">
        <f t="shared" si="48"/>
        <v>0</v>
      </c>
      <c r="L34" s="154">
        <f t="shared" si="49"/>
        <v>0</v>
      </c>
      <c r="M34" s="154">
        <f t="shared" si="50"/>
        <v>0</v>
      </c>
      <c r="N34" s="154"/>
      <c r="O34" s="154"/>
      <c r="P34" s="154">
        <f t="shared" si="51"/>
        <v>0</v>
      </c>
      <c r="Q34" s="154">
        <f t="shared" si="52"/>
        <v>0</v>
      </c>
      <c r="R34" s="154"/>
      <c r="S34" s="154"/>
      <c r="T34" s="154">
        <f t="shared" si="53"/>
        <v>0</v>
      </c>
      <c r="U34" s="154">
        <f t="shared" si="54"/>
        <v>0</v>
      </c>
      <c r="V34" s="154">
        <f t="shared" si="55"/>
        <v>0</v>
      </c>
      <c r="W34" s="154"/>
      <c r="X34" s="154">
        <f t="shared" si="56"/>
        <v>0</v>
      </c>
    </row>
    <row r="35" spans="1:24" ht="15" customHeight="1" outlineLevel="2" x14ac:dyDescent="0.35">
      <c r="A35" s="109">
        <f t="shared" si="0"/>
        <v>29</v>
      </c>
      <c r="B35" s="193"/>
      <c r="C35" s="85" t="s">
        <v>61</v>
      </c>
      <c r="D35" s="74">
        <v>712</v>
      </c>
      <c r="E35" s="154"/>
      <c r="F35" s="154"/>
      <c r="G35" s="154"/>
      <c r="H35" s="154">
        <f t="shared" si="47"/>
        <v>0</v>
      </c>
      <c r="I35" s="154"/>
      <c r="J35" s="154"/>
      <c r="K35" s="154">
        <f t="shared" si="48"/>
        <v>0</v>
      </c>
      <c r="L35" s="154">
        <f t="shared" si="49"/>
        <v>0</v>
      </c>
      <c r="M35" s="154">
        <f t="shared" si="50"/>
        <v>0</v>
      </c>
      <c r="N35" s="154"/>
      <c r="O35" s="154"/>
      <c r="P35" s="154">
        <f t="shared" si="51"/>
        <v>0</v>
      </c>
      <c r="Q35" s="154">
        <f t="shared" si="52"/>
        <v>0</v>
      </c>
      <c r="R35" s="154"/>
      <c r="S35" s="154"/>
      <c r="T35" s="154">
        <f t="shared" si="53"/>
        <v>0</v>
      </c>
      <c r="U35" s="154">
        <f t="shared" si="54"/>
        <v>0</v>
      </c>
      <c r="V35" s="154">
        <f t="shared" si="55"/>
        <v>0</v>
      </c>
      <c r="W35" s="154"/>
      <c r="X35" s="154">
        <f t="shared" si="56"/>
        <v>0</v>
      </c>
    </row>
    <row r="36" spans="1:24" ht="15" customHeight="1" outlineLevel="2" x14ac:dyDescent="0.35">
      <c r="A36" s="109">
        <f t="shared" si="0"/>
        <v>30</v>
      </c>
      <c r="B36" s="193"/>
      <c r="C36" s="85" t="s">
        <v>62</v>
      </c>
      <c r="D36" s="74">
        <v>713</v>
      </c>
      <c r="E36" s="154"/>
      <c r="F36" s="154"/>
      <c r="G36" s="154"/>
      <c r="H36" s="154">
        <f t="shared" si="47"/>
        <v>0</v>
      </c>
      <c r="I36" s="154"/>
      <c r="J36" s="154"/>
      <c r="K36" s="154">
        <f t="shared" si="48"/>
        <v>0</v>
      </c>
      <c r="L36" s="154">
        <f t="shared" si="49"/>
        <v>0</v>
      </c>
      <c r="M36" s="154">
        <f t="shared" si="50"/>
        <v>0</v>
      </c>
      <c r="N36" s="154"/>
      <c r="O36" s="154"/>
      <c r="P36" s="154">
        <f t="shared" si="51"/>
        <v>0</v>
      </c>
      <c r="Q36" s="154">
        <f t="shared" si="52"/>
        <v>0</v>
      </c>
      <c r="R36" s="154"/>
      <c r="S36" s="154"/>
      <c r="T36" s="154">
        <f t="shared" si="53"/>
        <v>0</v>
      </c>
      <c r="U36" s="154">
        <f t="shared" si="54"/>
        <v>0</v>
      </c>
      <c r="V36" s="154">
        <f t="shared" si="55"/>
        <v>0</v>
      </c>
      <c r="W36" s="154"/>
      <c r="X36" s="154">
        <f t="shared" si="56"/>
        <v>0</v>
      </c>
    </row>
    <row r="37" spans="1:24" ht="15" customHeight="1" outlineLevel="2" x14ac:dyDescent="0.35">
      <c r="A37" s="109">
        <f t="shared" si="0"/>
        <v>31</v>
      </c>
      <c r="B37" s="193"/>
      <c r="C37" s="85" t="s">
        <v>63</v>
      </c>
      <c r="D37" s="74">
        <v>714</v>
      </c>
      <c r="E37" s="154"/>
      <c r="F37" s="154"/>
      <c r="G37" s="154"/>
      <c r="H37" s="154">
        <f t="shared" si="47"/>
        <v>0</v>
      </c>
      <c r="I37" s="154"/>
      <c r="J37" s="154"/>
      <c r="K37" s="154">
        <f t="shared" si="48"/>
        <v>0</v>
      </c>
      <c r="L37" s="154">
        <f t="shared" si="49"/>
        <v>0</v>
      </c>
      <c r="M37" s="154">
        <f t="shared" si="50"/>
        <v>0</v>
      </c>
      <c r="N37" s="154"/>
      <c r="O37" s="154"/>
      <c r="P37" s="154">
        <f t="shared" si="51"/>
        <v>0</v>
      </c>
      <c r="Q37" s="154">
        <f t="shared" si="52"/>
        <v>0</v>
      </c>
      <c r="R37" s="154"/>
      <c r="S37" s="154"/>
      <c r="T37" s="154">
        <f t="shared" si="53"/>
        <v>0</v>
      </c>
      <c r="U37" s="154">
        <f t="shared" si="54"/>
        <v>0</v>
      </c>
      <c r="V37" s="154">
        <f t="shared" si="55"/>
        <v>0</v>
      </c>
      <c r="W37" s="154"/>
      <c r="X37" s="154">
        <f t="shared" si="56"/>
        <v>0</v>
      </c>
    </row>
    <row r="38" spans="1:24" ht="15" customHeight="1" outlineLevel="2" x14ac:dyDescent="0.35">
      <c r="A38" s="109">
        <f t="shared" si="0"/>
        <v>32</v>
      </c>
      <c r="B38" s="193"/>
      <c r="C38" s="85" t="s">
        <v>64</v>
      </c>
      <c r="D38" s="74">
        <v>715</v>
      </c>
      <c r="E38" s="154"/>
      <c r="F38" s="154"/>
      <c r="G38" s="154"/>
      <c r="H38" s="154">
        <f t="shared" si="47"/>
        <v>0</v>
      </c>
      <c r="I38" s="154"/>
      <c r="J38" s="154"/>
      <c r="K38" s="154">
        <f t="shared" si="48"/>
        <v>0</v>
      </c>
      <c r="L38" s="154">
        <f t="shared" si="49"/>
        <v>0</v>
      </c>
      <c r="M38" s="154">
        <f t="shared" si="50"/>
        <v>0</v>
      </c>
      <c r="N38" s="154"/>
      <c r="O38" s="154"/>
      <c r="P38" s="154">
        <f t="shared" si="51"/>
        <v>0</v>
      </c>
      <c r="Q38" s="154">
        <f t="shared" si="52"/>
        <v>0</v>
      </c>
      <c r="R38" s="154"/>
      <c r="S38" s="154"/>
      <c r="T38" s="154">
        <f t="shared" si="53"/>
        <v>0</v>
      </c>
      <c r="U38" s="154">
        <f t="shared" si="54"/>
        <v>0</v>
      </c>
      <c r="V38" s="154">
        <f t="shared" si="55"/>
        <v>0</v>
      </c>
      <c r="W38" s="154"/>
      <c r="X38" s="154">
        <f t="shared" si="56"/>
        <v>0</v>
      </c>
    </row>
    <row r="39" spans="1:24" ht="15" customHeight="1" outlineLevel="2" x14ac:dyDescent="0.35">
      <c r="A39" s="109">
        <f t="shared" si="0"/>
        <v>33</v>
      </c>
      <c r="B39" s="193"/>
      <c r="C39" s="85" t="s">
        <v>65</v>
      </c>
      <c r="D39" s="74">
        <v>716</v>
      </c>
      <c r="E39" s="154"/>
      <c r="F39" s="154"/>
      <c r="G39" s="154"/>
      <c r="H39" s="154">
        <f t="shared" si="47"/>
        <v>0</v>
      </c>
      <c r="I39" s="154"/>
      <c r="J39" s="154"/>
      <c r="K39" s="154">
        <f t="shared" si="48"/>
        <v>0</v>
      </c>
      <c r="L39" s="154">
        <f t="shared" si="49"/>
        <v>0</v>
      </c>
      <c r="M39" s="154">
        <f t="shared" si="50"/>
        <v>0</v>
      </c>
      <c r="N39" s="154"/>
      <c r="O39" s="154"/>
      <c r="P39" s="154">
        <f t="shared" si="51"/>
        <v>0</v>
      </c>
      <c r="Q39" s="154">
        <f t="shared" si="52"/>
        <v>0</v>
      </c>
      <c r="R39" s="154"/>
      <c r="S39" s="154"/>
      <c r="T39" s="154">
        <f t="shared" si="53"/>
        <v>0</v>
      </c>
      <c r="U39" s="154">
        <f t="shared" si="54"/>
        <v>0</v>
      </c>
      <c r="V39" s="154">
        <f t="shared" si="55"/>
        <v>0</v>
      </c>
      <c r="W39" s="154"/>
      <c r="X39" s="154">
        <f t="shared" si="56"/>
        <v>0</v>
      </c>
    </row>
    <row r="40" spans="1:24" ht="15" customHeight="1" outlineLevel="2" x14ac:dyDescent="0.35">
      <c r="A40" s="109">
        <f t="shared" si="0"/>
        <v>34</v>
      </c>
      <c r="B40" s="193"/>
      <c r="C40" s="85" t="s">
        <v>66</v>
      </c>
      <c r="D40" s="74">
        <v>717</v>
      </c>
      <c r="E40" s="154"/>
      <c r="F40" s="154"/>
      <c r="G40" s="154"/>
      <c r="H40" s="154">
        <f t="shared" si="47"/>
        <v>0</v>
      </c>
      <c r="I40" s="154"/>
      <c r="J40" s="154"/>
      <c r="K40" s="154">
        <f t="shared" si="48"/>
        <v>0</v>
      </c>
      <c r="L40" s="154">
        <f t="shared" si="49"/>
        <v>0</v>
      </c>
      <c r="M40" s="154">
        <f t="shared" si="50"/>
        <v>0</v>
      </c>
      <c r="N40" s="154"/>
      <c r="O40" s="154"/>
      <c r="P40" s="154">
        <f t="shared" si="51"/>
        <v>0</v>
      </c>
      <c r="Q40" s="154">
        <f t="shared" si="52"/>
        <v>0</v>
      </c>
      <c r="R40" s="154"/>
      <c r="S40" s="154"/>
      <c r="T40" s="154">
        <f t="shared" si="53"/>
        <v>0</v>
      </c>
      <c r="U40" s="154">
        <f t="shared" si="54"/>
        <v>0</v>
      </c>
      <c r="V40" s="154">
        <f t="shared" si="55"/>
        <v>0</v>
      </c>
      <c r="W40" s="154"/>
      <c r="X40" s="154">
        <f t="shared" si="56"/>
        <v>0</v>
      </c>
    </row>
    <row r="41" spans="1:24" ht="15" customHeight="1" outlineLevel="2" x14ac:dyDescent="0.35">
      <c r="A41" s="109">
        <f t="shared" si="0"/>
        <v>35</v>
      </c>
      <c r="B41" s="193"/>
      <c r="C41" s="85" t="s">
        <v>67</v>
      </c>
      <c r="D41" s="74">
        <v>718</v>
      </c>
      <c r="E41" s="154"/>
      <c r="F41" s="154"/>
      <c r="G41" s="154"/>
      <c r="H41" s="154">
        <f t="shared" si="47"/>
        <v>0</v>
      </c>
      <c r="I41" s="154"/>
      <c r="J41" s="154"/>
      <c r="K41" s="154">
        <f t="shared" si="48"/>
        <v>0</v>
      </c>
      <c r="L41" s="154">
        <f t="shared" si="49"/>
        <v>0</v>
      </c>
      <c r="M41" s="154">
        <f t="shared" si="50"/>
        <v>0</v>
      </c>
      <c r="N41" s="154"/>
      <c r="O41" s="154"/>
      <c r="P41" s="154">
        <f t="shared" si="51"/>
        <v>0</v>
      </c>
      <c r="Q41" s="154">
        <f t="shared" si="52"/>
        <v>0</v>
      </c>
      <c r="R41" s="154"/>
      <c r="S41" s="154"/>
      <c r="T41" s="154">
        <f t="shared" si="53"/>
        <v>0</v>
      </c>
      <c r="U41" s="154">
        <f t="shared" si="54"/>
        <v>0</v>
      </c>
      <c r="V41" s="154">
        <f t="shared" si="55"/>
        <v>0</v>
      </c>
      <c r="W41" s="154"/>
      <c r="X41" s="154">
        <f t="shared" si="56"/>
        <v>0</v>
      </c>
    </row>
    <row r="42" spans="1:24" ht="15" customHeight="1" outlineLevel="2" x14ac:dyDescent="0.35">
      <c r="A42" s="109">
        <f t="shared" si="0"/>
        <v>36</v>
      </c>
      <c r="B42" s="193"/>
      <c r="C42" s="85" t="s">
        <v>68</v>
      </c>
      <c r="D42" s="74">
        <v>719</v>
      </c>
      <c r="E42" s="154"/>
      <c r="F42" s="154"/>
      <c r="G42" s="154"/>
      <c r="H42" s="154">
        <f t="shared" si="47"/>
        <v>0</v>
      </c>
      <c r="I42" s="154"/>
      <c r="J42" s="154"/>
      <c r="K42" s="154">
        <f t="shared" si="48"/>
        <v>0</v>
      </c>
      <c r="L42" s="154">
        <f t="shared" si="49"/>
        <v>0</v>
      </c>
      <c r="M42" s="154">
        <f t="shared" si="50"/>
        <v>0</v>
      </c>
      <c r="N42" s="154"/>
      <c r="O42" s="154"/>
      <c r="P42" s="154">
        <f t="shared" si="51"/>
        <v>0</v>
      </c>
      <c r="Q42" s="154">
        <f t="shared" si="52"/>
        <v>0</v>
      </c>
      <c r="R42" s="154"/>
      <c r="S42" s="154"/>
      <c r="T42" s="154">
        <f t="shared" si="53"/>
        <v>0</v>
      </c>
      <c r="U42" s="154">
        <f t="shared" si="54"/>
        <v>0</v>
      </c>
      <c r="V42" s="154">
        <f t="shared" si="55"/>
        <v>0</v>
      </c>
      <c r="W42" s="154"/>
      <c r="X42" s="154">
        <f t="shared" si="56"/>
        <v>0</v>
      </c>
    </row>
    <row r="43" spans="1:24" ht="15" customHeight="1" outlineLevel="2" x14ac:dyDescent="0.35">
      <c r="A43" s="109">
        <f t="shared" si="0"/>
        <v>37</v>
      </c>
      <c r="B43" s="193"/>
      <c r="C43" s="85" t="s">
        <v>69</v>
      </c>
      <c r="D43" s="74">
        <v>720</v>
      </c>
      <c r="E43" s="154"/>
      <c r="F43" s="154"/>
      <c r="G43" s="154"/>
      <c r="H43" s="154">
        <f t="shared" si="47"/>
        <v>0</v>
      </c>
      <c r="I43" s="154"/>
      <c r="J43" s="154"/>
      <c r="K43" s="154">
        <f t="shared" si="48"/>
        <v>0</v>
      </c>
      <c r="L43" s="154">
        <f t="shared" si="49"/>
        <v>0</v>
      </c>
      <c r="M43" s="154">
        <f t="shared" si="50"/>
        <v>0</v>
      </c>
      <c r="N43" s="154"/>
      <c r="O43" s="154"/>
      <c r="P43" s="154">
        <f t="shared" si="51"/>
        <v>0</v>
      </c>
      <c r="Q43" s="154">
        <f t="shared" si="52"/>
        <v>0</v>
      </c>
      <c r="R43" s="154"/>
      <c r="S43" s="154"/>
      <c r="T43" s="154">
        <f t="shared" si="53"/>
        <v>0</v>
      </c>
      <c r="U43" s="154">
        <f t="shared" si="54"/>
        <v>0</v>
      </c>
      <c r="V43" s="154">
        <f t="shared" si="55"/>
        <v>0</v>
      </c>
      <c r="W43" s="154"/>
      <c r="X43" s="154">
        <f t="shared" si="56"/>
        <v>0</v>
      </c>
    </row>
    <row r="44" spans="1:24" ht="15" customHeight="1" outlineLevel="2" x14ac:dyDescent="0.35">
      <c r="A44" s="109">
        <f t="shared" si="0"/>
        <v>38</v>
      </c>
      <c r="B44" s="193"/>
      <c r="C44" s="85" t="s">
        <v>70</v>
      </c>
      <c r="D44" s="74">
        <v>721</v>
      </c>
      <c r="E44" s="154"/>
      <c r="F44" s="154"/>
      <c r="G44" s="154"/>
      <c r="H44" s="154">
        <f t="shared" si="47"/>
        <v>0</v>
      </c>
      <c r="I44" s="154"/>
      <c r="J44" s="154"/>
      <c r="K44" s="154">
        <f t="shared" si="48"/>
        <v>0</v>
      </c>
      <c r="L44" s="154">
        <f t="shared" si="49"/>
        <v>0</v>
      </c>
      <c r="M44" s="154">
        <f t="shared" si="50"/>
        <v>0</v>
      </c>
      <c r="N44" s="154"/>
      <c r="O44" s="154"/>
      <c r="P44" s="154">
        <f t="shared" si="51"/>
        <v>0</v>
      </c>
      <c r="Q44" s="154">
        <f t="shared" si="52"/>
        <v>0</v>
      </c>
      <c r="R44" s="154"/>
      <c r="S44" s="154"/>
      <c r="T44" s="154">
        <f t="shared" si="53"/>
        <v>0</v>
      </c>
      <c r="U44" s="154">
        <f t="shared" si="54"/>
        <v>0</v>
      </c>
      <c r="V44" s="154">
        <f t="shared" si="55"/>
        <v>0</v>
      </c>
      <c r="W44" s="154"/>
      <c r="X44" s="154">
        <f t="shared" si="56"/>
        <v>0</v>
      </c>
    </row>
    <row r="45" spans="1:24" ht="15" customHeight="1" outlineLevel="2" x14ac:dyDescent="0.35">
      <c r="A45" s="109">
        <f t="shared" si="0"/>
        <v>39</v>
      </c>
      <c r="B45" s="193"/>
      <c r="C45" s="85" t="s">
        <v>71</v>
      </c>
      <c r="D45" s="74">
        <v>722</v>
      </c>
      <c r="E45" s="154"/>
      <c r="F45" s="154"/>
      <c r="G45" s="154"/>
      <c r="H45" s="154">
        <f t="shared" si="47"/>
        <v>0</v>
      </c>
      <c r="I45" s="154"/>
      <c r="J45" s="154"/>
      <c r="K45" s="154">
        <f t="shared" si="48"/>
        <v>0</v>
      </c>
      <c r="L45" s="154">
        <f t="shared" si="49"/>
        <v>0</v>
      </c>
      <c r="M45" s="154">
        <f t="shared" si="50"/>
        <v>0</v>
      </c>
      <c r="N45" s="154"/>
      <c r="O45" s="154"/>
      <c r="P45" s="154">
        <f t="shared" si="51"/>
        <v>0</v>
      </c>
      <c r="Q45" s="154">
        <f t="shared" si="52"/>
        <v>0</v>
      </c>
      <c r="R45" s="154"/>
      <c r="S45" s="154"/>
      <c r="T45" s="154">
        <f t="shared" si="53"/>
        <v>0</v>
      </c>
      <c r="U45" s="154">
        <f t="shared" si="54"/>
        <v>0</v>
      </c>
      <c r="V45" s="154">
        <f t="shared" si="55"/>
        <v>0</v>
      </c>
      <c r="W45" s="154"/>
      <c r="X45" s="154">
        <f t="shared" si="56"/>
        <v>0</v>
      </c>
    </row>
    <row r="46" spans="1:24" ht="15" customHeight="1" outlineLevel="2" x14ac:dyDescent="0.35">
      <c r="A46" s="109">
        <f t="shared" si="0"/>
        <v>40</v>
      </c>
      <c r="B46" s="193"/>
      <c r="C46" s="85" t="s">
        <v>72</v>
      </c>
      <c r="D46" s="74">
        <v>723</v>
      </c>
      <c r="E46" s="154"/>
      <c r="F46" s="154"/>
      <c r="G46" s="154"/>
      <c r="H46" s="154">
        <f t="shared" si="47"/>
        <v>0</v>
      </c>
      <c r="I46" s="154"/>
      <c r="J46" s="154"/>
      <c r="K46" s="154">
        <f t="shared" si="48"/>
        <v>0</v>
      </c>
      <c r="L46" s="154">
        <f t="shared" si="49"/>
        <v>0</v>
      </c>
      <c r="M46" s="154">
        <f t="shared" si="50"/>
        <v>0</v>
      </c>
      <c r="N46" s="154"/>
      <c r="O46" s="154"/>
      <c r="P46" s="154">
        <f t="shared" si="51"/>
        <v>0</v>
      </c>
      <c r="Q46" s="154">
        <f t="shared" si="52"/>
        <v>0</v>
      </c>
      <c r="R46" s="154"/>
      <c r="S46" s="154"/>
      <c r="T46" s="154">
        <f t="shared" si="53"/>
        <v>0</v>
      </c>
      <c r="U46" s="154">
        <f t="shared" si="54"/>
        <v>0</v>
      </c>
      <c r="V46" s="154">
        <f t="shared" si="55"/>
        <v>0</v>
      </c>
      <c r="W46" s="154"/>
      <c r="X46" s="154">
        <f t="shared" si="56"/>
        <v>0</v>
      </c>
    </row>
    <row r="47" spans="1:24" ht="15" customHeight="1" outlineLevel="2" x14ac:dyDescent="0.35">
      <c r="A47" s="109">
        <f t="shared" si="0"/>
        <v>41</v>
      </c>
      <c r="B47" s="193"/>
      <c r="C47" s="85" t="s">
        <v>73</v>
      </c>
      <c r="D47" s="74">
        <v>724</v>
      </c>
      <c r="E47" s="154"/>
      <c r="F47" s="154"/>
      <c r="G47" s="154"/>
      <c r="H47" s="154">
        <f t="shared" si="47"/>
        <v>0</v>
      </c>
      <c r="I47" s="154"/>
      <c r="J47" s="154"/>
      <c r="K47" s="154">
        <f t="shared" si="48"/>
        <v>0</v>
      </c>
      <c r="L47" s="154">
        <f t="shared" si="49"/>
        <v>0</v>
      </c>
      <c r="M47" s="154">
        <f t="shared" si="50"/>
        <v>0</v>
      </c>
      <c r="N47" s="154"/>
      <c r="O47" s="154"/>
      <c r="P47" s="154">
        <f t="shared" si="51"/>
        <v>0</v>
      </c>
      <c r="Q47" s="154">
        <f t="shared" si="52"/>
        <v>0</v>
      </c>
      <c r="R47" s="154"/>
      <c r="S47" s="154"/>
      <c r="T47" s="154">
        <f t="shared" si="53"/>
        <v>0</v>
      </c>
      <c r="U47" s="154">
        <f t="shared" si="54"/>
        <v>0</v>
      </c>
      <c r="V47" s="154">
        <f t="shared" si="55"/>
        <v>0</v>
      </c>
      <c r="W47" s="154"/>
      <c r="X47" s="154">
        <f t="shared" si="56"/>
        <v>0</v>
      </c>
    </row>
    <row r="48" spans="1:24" ht="15" customHeight="1" outlineLevel="2" x14ac:dyDescent="0.35">
      <c r="A48" s="109">
        <f t="shared" si="0"/>
        <v>42</v>
      </c>
      <c r="B48" s="193"/>
      <c r="C48" s="85" t="s">
        <v>74</v>
      </c>
      <c r="D48" s="74">
        <v>725</v>
      </c>
      <c r="E48" s="154"/>
      <c r="F48" s="154"/>
      <c r="G48" s="154"/>
      <c r="H48" s="154">
        <f t="shared" si="47"/>
        <v>0</v>
      </c>
      <c r="I48" s="154"/>
      <c r="J48" s="154"/>
      <c r="K48" s="154">
        <f t="shared" si="48"/>
        <v>0</v>
      </c>
      <c r="L48" s="154">
        <f t="shared" si="49"/>
        <v>0</v>
      </c>
      <c r="M48" s="154">
        <f t="shared" si="50"/>
        <v>0</v>
      </c>
      <c r="N48" s="154"/>
      <c r="O48" s="154"/>
      <c r="P48" s="154">
        <f t="shared" si="51"/>
        <v>0</v>
      </c>
      <c r="Q48" s="154">
        <f t="shared" si="52"/>
        <v>0</v>
      </c>
      <c r="R48" s="154"/>
      <c r="S48" s="154"/>
      <c r="T48" s="154">
        <f t="shared" si="53"/>
        <v>0</v>
      </c>
      <c r="U48" s="154">
        <f t="shared" si="54"/>
        <v>0</v>
      </c>
      <c r="V48" s="154">
        <f t="shared" si="55"/>
        <v>0</v>
      </c>
      <c r="W48" s="154"/>
      <c r="X48" s="154">
        <f t="shared" si="56"/>
        <v>0</v>
      </c>
    </row>
    <row r="49" spans="1:24" ht="15" customHeight="1" outlineLevel="2" x14ac:dyDescent="0.35">
      <c r="A49" s="109">
        <f t="shared" si="0"/>
        <v>43</v>
      </c>
      <c r="B49" s="193"/>
      <c r="C49" s="85" t="s">
        <v>75</v>
      </c>
      <c r="D49" s="74">
        <v>726</v>
      </c>
      <c r="E49" s="154"/>
      <c r="F49" s="154"/>
      <c r="G49" s="154"/>
      <c r="H49" s="154">
        <f t="shared" si="47"/>
        <v>0</v>
      </c>
      <c r="I49" s="154"/>
      <c r="J49" s="154"/>
      <c r="K49" s="154">
        <f t="shared" si="48"/>
        <v>0</v>
      </c>
      <c r="L49" s="154">
        <f t="shared" si="49"/>
        <v>0</v>
      </c>
      <c r="M49" s="154">
        <f t="shared" si="50"/>
        <v>0</v>
      </c>
      <c r="N49" s="154"/>
      <c r="O49" s="154"/>
      <c r="P49" s="154">
        <f t="shared" si="51"/>
        <v>0</v>
      </c>
      <c r="Q49" s="154">
        <f t="shared" si="52"/>
        <v>0</v>
      </c>
      <c r="R49" s="154"/>
      <c r="S49" s="154"/>
      <c r="T49" s="154">
        <f t="shared" si="53"/>
        <v>0</v>
      </c>
      <c r="U49" s="154">
        <f t="shared" si="54"/>
        <v>0</v>
      </c>
      <c r="V49" s="154">
        <f t="shared" si="55"/>
        <v>0</v>
      </c>
      <c r="W49" s="154"/>
      <c r="X49" s="154">
        <f t="shared" si="56"/>
        <v>0</v>
      </c>
    </row>
    <row r="50" spans="1:24" ht="15" customHeight="1" outlineLevel="2" x14ac:dyDescent="0.35">
      <c r="A50" s="109">
        <f t="shared" si="0"/>
        <v>44</v>
      </c>
      <c r="B50" s="193"/>
      <c r="C50" s="85" t="s">
        <v>76</v>
      </c>
      <c r="D50" s="74">
        <v>727</v>
      </c>
      <c r="E50" s="154"/>
      <c r="F50" s="154"/>
      <c r="G50" s="154"/>
      <c r="H50" s="154">
        <f t="shared" si="47"/>
        <v>0</v>
      </c>
      <c r="I50" s="154"/>
      <c r="J50" s="154"/>
      <c r="K50" s="154">
        <f t="shared" si="48"/>
        <v>0</v>
      </c>
      <c r="L50" s="154">
        <f t="shared" si="49"/>
        <v>0</v>
      </c>
      <c r="M50" s="154">
        <f t="shared" si="50"/>
        <v>0</v>
      </c>
      <c r="N50" s="154"/>
      <c r="O50" s="154"/>
      <c r="P50" s="154">
        <f t="shared" si="51"/>
        <v>0</v>
      </c>
      <c r="Q50" s="154">
        <f t="shared" si="52"/>
        <v>0</v>
      </c>
      <c r="R50" s="154"/>
      <c r="S50" s="154"/>
      <c r="T50" s="154">
        <f t="shared" si="53"/>
        <v>0</v>
      </c>
      <c r="U50" s="154">
        <f t="shared" si="54"/>
        <v>0</v>
      </c>
      <c r="V50" s="154">
        <f t="shared" si="55"/>
        <v>0</v>
      </c>
      <c r="W50" s="154"/>
      <c r="X50" s="154">
        <f t="shared" si="56"/>
        <v>0</v>
      </c>
    </row>
    <row r="51" spans="1:24" ht="15" customHeight="1" outlineLevel="2" x14ac:dyDescent="0.35">
      <c r="A51" s="109">
        <f t="shared" si="0"/>
        <v>45</v>
      </c>
      <c r="B51" s="193"/>
      <c r="C51" s="85" t="s">
        <v>77</v>
      </c>
      <c r="D51" s="74">
        <v>728</v>
      </c>
      <c r="E51" s="154"/>
      <c r="F51" s="154"/>
      <c r="G51" s="154"/>
      <c r="H51" s="154">
        <f t="shared" si="47"/>
        <v>0</v>
      </c>
      <c r="I51" s="154"/>
      <c r="J51" s="154"/>
      <c r="K51" s="154">
        <f t="shared" si="48"/>
        <v>0</v>
      </c>
      <c r="L51" s="154">
        <f t="shared" si="49"/>
        <v>0</v>
      </c>
      <c r="M51" s="154">
        <f t="shared" si="50"/>
        <v>0</v>
      </c>
      <c r="N51" s="154"/>
      <c r="O51" s="154"/>
      <c r="P51" s="154">
        <f t="shared" si="51"/>
        <v>0</v>
      </c>
      <c r="Q51" s="154">
        <f t="shared" si="52"/>
        <v>0</v>
      </c>
      <c r="R51" s="154"/>
      <c r="S51" s="154"/>
      <c r="T51" s="154">
        <f t="shared" si="53"/>
        <v>0</v>
      </c>
      <c r="U51" s="154">
        <f t="shared" si="54"/>
        <v>0</v>
      </c>
      <c r="V51" s="154">
        <f t="shared" si="55"/>
        <v>0</v>
      </c>
      <c r="W51" s="154"/>
      <c r="X51" s="154">
        <f t="shared" si="56"/>
        <v>0</v>
      </c>
    </row>
    <row r="52" spans="1:24" ht="15" customHeight="1" outlineLevel="2" x14ac:dyDescent="0.35">
      <c r="A52" s="109">
        <f t="shared" si="0"/>
        <v>46</v>
      </c>
      <c r="B52" s="193"/>
      <c r="C52" s="85" t="s">
        <v>78</v>
      </c>
      <c r="D52" s="74">
        <v>729</v>
      </c>
      <c r="E52" s="154"/>
      <c r="F52" s="154"/>
      <c r="G52" s="154"/>
      <c r="H52" s="154">
        <f t="shared" si="47"/>
        <v>0</v>
      </c>
      <c r="I52" s="154"/>
      <c r="J52" s="154"/>
      <c r="K52" s="154">
        <f t="shared" si="48"/>
        <v>0</v>
      </c>
      <c r="L52" s="154">
        <f t="shared" si="49"/>
        <v>0</v>
      </c>
      <c r="M52" s="154">
        <f t="shared" si="50"/>
        <v>0</v>
      </c>
      <c r="N52" s="154"/>
      <c r="O52" s="154"/>
      <c r="P52" s="154">
        <f t="shared" si="51"/>
        <v>0</v>
      </c>
      <c r="Q52" s="154">
        <f t="shared" si="52"/>
        <v>0</v>
      </c>
      <c r="R52" s="154"/>
      <c r="S52" s="154"/>
      <c r="T52" s="154">
        <f t="shared" si="53"/>
        <v>0</v>
      </c>
      <c r="U52" s="154">
        <f t="shared" si="54"/>
        <v>0</v>
      </c>
      <c r="V52" s="154">
        <f t="shared" si="55"/>
        <v>0</v>
      </c>
      <c r="W52" s="154"/>
      <c r="X52" s="154">
        <f t="shared" si="56"/>
        <v>0</v>
      </c>
    </row>
    <row r="53" spans="1:24" ht="15" customHeight="1" outlineLevel="2" x14ac:dyDescent="0.35">
      <c r="A53" s="109">
        <f t="shared" si="0"/>
        <v>47</v>
      </c>
      <c r="B53" s="193"/>
      <c r="C53" s="85" t="s">
        <v>79</v>
      </c>
      <c r="D53" s="74">
        <v>730</v>
      </c>
      <c r="E53" s="154"/>
      <c r="F53" s="154"/>
      <c r="G53" s="154"/>
      <c r="H53" s="154">
        <f t="shared" si="47"/>
        <v>0</v>
      </c>
      <c r="I53" s="154"/>
      <c r="J53" s="154"/>
      <c r="K53" s="154">
        <f t="shared" si="48"/>
        <v>0</v>
      </c>
      <c r="L53" s="154">
        <f t="shared" si="49"/>
        <v>0</v>
      </c>
      <c r="M53" s="154">
        <f t="shared" si="50"/>
        <v>0</v>
      </c>
      <c r="N53" s="154"/>
      <c r="O53" s="154"/>
      <c r="P53" s="154">
        <f t="shared" si="51"/>
        <v>0</v>
      </c>
      <c r="Q53" s="154">
        <f t="shared" si="52"/>
        <v>0</v>
      </c>
      <c r="R53" s="154"/>
      <c r="S53" s="154"/>
      <c r="T53" s="154">
        <f t="shared" si="53"/>
        <v>0</v>
      </c>
      <c r="U53" s="154">
        <f t="shared" si="54"/>
        <v>0</v>
      </c>
      <c r="V53" s="154">
        <f t="shared" si="55"/>
        <v>0</v>
      </c>
      <c r="W53" s="154"/>
      <c r="X53" s="154">
        <f t="shared" si="56"/>
        <v>0</v>
      </c>
    </row>
    <row r="54" spans="1:24" ht="15" customHeight="1" outlineLevel="2" x14ac:dyDescent="0.35">
      <c r="A54" s="109">
        <f t="shared" si="0"/>
        <v>48</v>
      </c>
      <c r="B54" s="193"/>
      <c r="C54" s="85" t="s">
        <v>80</v>
      </c>
      <c r="D54" s="74">
        <v>731</v>
      </c>
      <c r="E54" s="154"/>
      <c r="F54" s="154"/>
      <c r="G54" s="154"/>
      <c r="H54" s="154">
        <f t="shared" si="47"/>
        <v>0</v>
      </c>
      <c r="I54" s="154"/>
      <c r="J54" s="154"/>
      <c r="K54" s="154">
        <f t="shared" si="48"/>
        <v>0</v>
      </c>
      <c r="L54" s="154">
        <f t="shared" si="49"/>
        <v>0</v>
      </c>
      <c r="M54" s="154">
        <f t="shared" si="50"/>
        <v>0</v>
      </c>
      <c r="N54" s="154"/>
      <c r="O54" s="154"/>
      <c r="P54" s="154">
        <f t="shared" si="51"/>
        <v>0</v>
      </c>
      <c r="Q54" s="154">
        <f t="shared" si="52"/>
        <v>0</v>
      </c>
      <c r="R54" s="154"/>
      <c r="S54" s="154"/>
      <c r="T54" s="154">
        <f t="shared" si="53"/>
        <v>0</v>
      </c>
      <c r="U54" s="154">
        <f t="shared" si="54"/>
        <v>0</v>
      </c>
      <c r="V54" s="154">
        <f t="shared" si="55"/>
        <v>0</v>
      </c>
      <c r="W54" s="154"/>
      <c r="X54" s="154">
        <f t="shared" si="56"/>
        <v>0</v>
      </c>
    </row>
    <row r="55" spans="1:24" ht="15" customHeight="1" outlineLevel="2" x14ac:dyDescent="0.35">
      <c r="A55" s="109">
        <f t="shared" si="0"/>
        <v>49</v>
      </c>
      <c r="B55" s="193"/>
      <c r="C55" s="85" t="s">
        <v>81</v>
      </c>
      <c r="D55" s="74">
        <v>732</v>
      </c>
      <c r="E55" s="154"/>
      <c r="F55" s="154"/>
      <c r="G55" s="154"/>
      <c r="H55" s="154">
        <f t="shared" si="47"/>
        <v>0</v>
      </c>
      <c r="I55" s="154"/>
      <c r="J55" s="154"/>
      <c r="K55" s="154">
        <f t="shared" si="48"/>
        <v>0</v>
      </c>
      <c r="L55" s="154">
        <f t="shared" si="49"/>
        <v>0</v>
      </c>
      <c r="M55" s="154">
        <f t="shared" si="50"/>
        <v>0</v>
      </c>
      <c r="N55" s="154"/>
      <c r="O55" s="154"/>
      <c r="P55" s="154">
        <f t="shared" si="51"/>
        <v>0</v>
      </c>
      <c r="Q55" s="154">
        <f t="shared" si="52"/>
        <v>0</v>
      </c>
      <c r="R55" s="154"/>
      <c r="S55" s="154"/>
      <c r="T55" s="154">
        <f t="shared" si="53"/>
        <v>0</v>
      </c>
      <c r="U55" s="154">
        <f t="shared" si="54"/>
        <v>0</v>
      </c>
      <c r="V55" s="154">
        <f t="shared" si="55"/>
        <v>0</v>
      </c>
      <c r="W55" s="154"/>
      <c r="X55" s="154">
        <f t="shared" si="56"/>
        <v>0</v>
      </c>
    </row>
    <row r="56" spans="1:24" ht="15" customHeight="1" outlineLevel="2" x14ac:dyDescent="0.35">
      <c r="A56" s="109">
        <f t="shared" si="0"/>
        <v>50</v>
      </c>
      <c r="B56" s="193"/>
      <c r="C56" s="85" t="s">
        <v>82</v>
      </c>
      <c r="D56" s="74">
        <v>733</v>
      </c>
      <c r="E56" s="154"/>
      <c r="F56" s="154"/>
      <c r="G56" s="154"/>
      <c r="H56" s="154">
        <f t="shared" si="47"/>
        <v>0</v>
      </c>
      <c r="I56" s="154"/>
      <c r="J56" s="154"/>
      <c r="K56" s="154">
        <f t="shared" si="48"/>
        <v>0</v>
      </c>
      <c r="L56" s="154">
        <f t="shared" si="49"/>
        <v>0</v>
      </c>
      <c r="M56" s="154">
        <f t="shared" si="50"/>
        <v>0</v>
      </c>
      <c r="N56" s="154"/>
      <c r="O56" s="154"/>
      <c r="P56" s="154">
        <f t="shared" si="51"/>
        <v>0</v>
      </c>
      <c r="Q56" s="154">
        <f t="shared" si="52"/>
        <v>0</v>
      </c>
      <c r="R56" s="154"/>
      <c r="S56" s="154"/>
      <c r="T56" s="154">
        <f t="shared" si="53"/>
        <v>0</v>
      </c>
      <c r="U56" s="154">
        <f t="shared" si="54"/>
        <v>0</v>
      </c>
      <c r="V56" s="154">
        <f t="shared" si="55"/>
        <v>0</v>
      </c>
      <c r="W56" s="154"/>
      <c r="X56" s="154">
        <f t="shared" si="56"/>
        <v>0</v>
      </c>
    </row>
    <row r="57" spans="1:24" ht="15" customHeight="1" outlineLevel="2" x14ac:dyDescent="0.35">
      <c r="A57" s="109">
        <f t="shared" si="0"/>
        <v>51</v>
      </c>
      <c r="B57" s="193"/>
      <c r="C57" s="85" t="s">
        <v>83</v>
      </c>
      <c r="D57" s="74">
        <v>734</v>
      </c>
      <c r="E57" s="154"/>
      <c r="F57" s="154"/>
      <c r="G57" s="154"/>
      <c r="H57" s="154">
        <f t="shared" si="47"/>
        <v>0</v>
      </c>
      <c r="I57" s="154"/>
      <c r="J57" s="154"/>
      <c r="K57" s="154">
        <f t="shared" si="48"/>
        <v>0</v>
      </c>
      <c r="L57" s="154">
        <f t="shared" si="49"/>
        <v>0</v>
      </c>
      <c r="M57" s="154">
        <f t="shared" si="50"/>
        <v>0</v>
      </c>
      <c r="N57" s="154"/>
      <c r="O57" s="154"/>
      <c r="P57" s="154">
        <f t="shared" si="51"/>
        <v>0</v>
      </c>
      <c r="Q57" s="154">
        <f t="shared" si="52"/>
        <v>0</v>
      </c>
      <c r="R57" s="154"/>
      <c r="S57" s="154"/>
      <c r="T57" s="154">
        <f t="shared" si="53"/>
        <v>0</v>
      </c>
      <c r="U57" s="154">
        <f t="shared" si="54"/>
        <v>0</v>
      </c>
      <c r="V57" s="154">
        <f t="shared" si="55"/>
        <v>0</v>
      </c>
      <c r="W57" s="154"/>
      <c r="X57" s="154">
        <f t="shared" si="56"/>
        <v>0</v>
      </c>
    </row>
    <row r="58" spans="1:24" ht="15" customHeight="1" outlineLevel="2" x14ac:dyDescent="0.35">
      <c r="A58" s="109">
        <f t="shared" si="0"/>
        <v>52</v>
      </c>
      <c r="B58" s="193"/>
      <c r="C58" s="85" t="s">
        <v>84</v>
      </c>
      <c r="D58" s="74">
        <v>735</v>
      </c>
      <c r="E58" s="154"/>
      <c r="F58" s="154"/>
      <c r="G58" s="154"/>
      <c r="H58" s="154">
        <f t="shared" si="47"/>
        <v>0</v>
      </c>
      <c r="I58" s="154"/>
      <c r="J58" s="154"/>
      <c r="K58" s="154">
        <f t="shared" si="48"/>
        <v>0</v>
      </c>
      <c r="L58" s="154">
        <f t="shared" si="49"/>
        <v>0</v>
      </c>
      <c r="M58" s="154">
        <f t="shared" si="50"/>
        <v>0</v>
      </c>
      <c r="N58" s="154"/>
      <c r="O58" s="154"/>
      <c r="P58" s="154">
        <f t="shared" si="51"/>
        <v>0</v>
      </c>
      <c r="Q58" s="154">
        <f t="shared" si="52"/>
        <v>0</v>
      </c>
      <c r="R58" s="154"/>
      <c r="S58" s="154"/>
      <c r="T58" s="154">
        <f t="shared" si="53"/>
        <v>0</v>
      </c>
      <c r="U58" s="154">
        <f t="shared" si="54"/>
        <v>0</v>
      </c>
      <c r="V58" s="154">
        <f t="shared" si="55"/>
        <v>0</v>
      </c>
      <c r="W58" s="154"/>
      <c r="X58" s="154">
        <f t="shared" si="56"/>
        <v>0</v>
      </c>
    </row>
    <row r="59" spans="1:24" ht="15" customHeight="1" outlineLevel="2" x14ac:dyDescent="0.35">
      <c r="A59" s="109">
        <f t="shared" si="0"/>
        <v>53</v>
      </c>
      <c r="B59" s="193"/>
      <c r="C59" s="85" t="s">
        <v>85</v>
      </c>
      <c r="D59" s="74">
        <v>736</v>
      </c>
      <c r="E59" s="154"/>
      <c r="F59" s="154"/>
      <c r="G59" s="154"/>
      <c r="H59" s="154">
        <f t="shared" si="47"/>
        <v>0</v>
      </c>
      <c r="I59" s="154"/>
      <c r="J59" s="154"/>
      <c r="K59" s="154">
        <f t="shared" si="48"/>
        <v>0</v>
      </c>
      <c r="L59" s="154">
        <f t="shared" si="49"/>
        <v>0</v>
      </c>
      <c r="M59" s="154">
        <f t="shared" si="50"/>
        <v>0</v>
      </c>
      <c r="N59" s="154"/>
      <c r="O59" s="154"/>
      <c r="P59" s="154">
        <f t="shared" si="51"/>
        <v>0</v>
      </c>
      <c r="Q59" s="154">
        <f t="shared" si="52"/>
        <v>0</v>
      </c>
      <c r="R59" s="154"/>
      <c r="S59" s="154"/>
      <c r="T59" s="154">
        <f t="shared" si="53"/>
        <v>0</v>
      </c>
      <c r="U59" s="154">
        <f t="shared" si="54"/>
        <v>0</v>
      </c>
      <c r="V59" s="154">
        <f t="shared" si="55"/>
        <v>0</v>
      </c>
      <c r="W59" s="154"/>
      <c r="X59" s="154">
        <f t="shared" si="56"/>
        <v>0</v>
      </c>
    </row>
    <row r="60" spans="1:24" ht="15" customHeight="1" outlineLevel="2" x14ac:dyDescent="0.35">
      <c r="A60" s="109">
        <f t="shared" si="0"/>
        <v>54</v>
      </c>
      <c r="B60" s="193"/>
      <c r="C60" s="85" t="s">
        <v>86</v>
      </c>
      <c r="D60" s="74">
        <v>740</v>
      </c>
      <c r="E60" s="154"/>
      <c r="F60" s="154"/>
      <c r="G60" s="154"/>
      <c r="H60" s="154">
        <f t="shared" si="47"/>
        <v>0</v>
      </c>
      <c r="I60" s="154"/>
      <c r="J60" s="154"/>
      <c r="K60" s="154">
        <f t="shared" si="48"/>
        <v>0</v>
      </c>
      <c r="L60" s="154">
        <f t="shared" si="49"/>
        <v>0</v>
      </c>
      <c r="M60" s="154">
        <f t="shared" si="50"/>
        <v>0</v>
      </c>
      <c r="N60" s="154"/>
      <c r="O60" s="154"/>
      <c r="P60" s="154">
        <f t="shared" si="51"/>
        <v>0</v>
      </c>
      <c r="Q60" s="154">
        <f t="shared" si="52"/>
        <v>0</v>
      </c>
      <c r="R60" s="154"/>
      <c r="S60" s="154"/>
      <c r="T60" s="154">
        <f t="shared" si="53"/>
        <v>0</v>
      </c>
      <c r="U60" s="154">
        <f t="shared" si="54"/>
        <v>0</v>
      </c>
      <c r="V60" s="154">
        <f t="shared" si="55"/>
        <v>0</v>
      </c>
      <c r="W60" s="154"/>
      <c r="X60" s="154">
        <f t="shared" si="56"/>
        <v>0</v>
      </c>
    </row>
    <row r="61" spans="1:24" ht="15" customHeight="1" outlineLevel="2" x14ac:dyDescent="0.35">
      <c r="A61" s="109">
        <f t="shared" si="0"/>
        <v>55</v>
      </c>
      <c r="B61" s="193"/>
      <c r="C61" s="85" t="s">
        <v>87</v>
      </c>
      <c r="D61" s="74">
        <v>741</v>
      </c>
      <c r="E61" s="154"/>
      <c r="F61" s="154"/>
      <c r="G61" s="154"/>
      <c r="H61" s="154">
        <f t="shared" si="47"/>
        <v>0</v>
      </c>
      <c r="I61" s="154"/>
      <c r="J61" s="154"/>
      <c r="K61" s="154">
        <f t="shared" si="48"/>
        <v>0</v>
      </c>
      <c r="L61" s="154">
        <f t="shared" si="49"/>
        <v>0</v>
      </c>
      <c r="M61" s="154">
        <f t="shared" si="50"/>
        <v>0</v>
      </c>
      <c r="N61" s="154"/>
      <c r="O61" s="154"/>
      <c r="P61" s="154">
        <f t="shared" si="51"/>
        <v>0</v>
      </c>
      <c r="Q61" s="154">
        <f t="shared" si="52"/>
        <v>0</v>
      </c>
      <c r="R61" s="154"/>
      <c r="S61" s="154"/>
      <c r="T61" s="154">
        <f t="shared" si="53"/>
        <v>0</v>
      </c>
      <c r="U61" s="154">
        <f t="shared" si="54"/>
        <v>0</v>
      </c>
      <c r="V61" s="154">
        <f t="shared" si="55"/>
        <v>0</v>
      </c>
      <c r="W61" s="154"/>
      <c r="X61" s="154">
        <f t="shared" si="56"/>
        <v>0</v>
      </c>
    </row>
    <row r="62" spans="1:24" ht="15" customHeight="1" outlineLevel="2" x14ac:dyDescent="0.35">
      <c r="A62" s="109">
        <f t="shared" si="0"/>
        <v>56</v>
      </c>
      <c r="B62" s="193"/>
      <c r="C62" s="85" t="s">
        <v>88</v>
      </c>
      <c r="D62" s="74">
        <v>742</v>
      </c>
      <c r="E62" s="154"/>
      <c r="F62" s="154"/>
      <c r="G62" s="154"/>
      <c r="H62" s="154">
        <f t="shared" si="47"/>
        <v>0</v>
      </c>
      <c r="I62" s="154"/>
      <c r="J62" s="154"/>
      <c r="K62" s="154">
        <f t="shared" si="48"/>
        <v>0</v>
      </c>
      <c r="L62" s="154">
        <f t="shared" si="49"/>
        <v>0</v>
      </c>
      <c r="M62" s="154">
        <f t="shared" si="50"/>
        <v>0</v>
      </c>
      <c r="N62" s="154"/>
      <c r="O62" s="154"/>
      <c r="P62" s="154">
        <f t="shared" si="51"/>
        <v>0</v>
      </c>
      <c r="Q62" s="154">
        <f t="shared" si="52"/>
        <v>0</v>
      </c>
      <c r="R62" s="154"/>
      <c r="S62" s="154"/>
      <c r="T62" s="154">
        <f t="shared" si="53"/>
        <v>0</v>
      </c>
      <c r="U62" s="154">
        <f t="shared" si="54"/>
        <v>0</v>
      </c>
      <c r="V62" s="154">
        <f t="shared" si="55"/>
        <v>0</v>
      </c>
      <c r="W62" s="154"/>
      <c r="X62" s="154">
        <f t="shared" si="56"/>
        <v>0</v>
      </c>
    </row>
    <row r="63" spans="1:24" ht="15" customHeight="1" outlineLevel="1" x14ac:dyDescent="0.35">
      <c r="A63" s="109">
        <f t="shared" si="0"/>
        <v>57</v>
      </c>
      <c r="B63" s="193"/>
      <c r="C63" s="221" t="s">
        <v>89</v>
      </c>
      <c r="D63" s="224"/>
      <c r="E63" s="155">
        <f>SUM(E33:E62)</f>
        <v>0</v>
      </c>
      <c r="F63" s="155">
        <f t="shared" ref="F63" si="57">SUM(F33:F62)</f>
        <v>0</v>
      </c>
      <c r="G63" s="155">
        <f t="shared" ref="G63" si="58">SUM(G33:G62)</f>
        <v>0</v>
      </c>
      <c r="H63" s="155">
        <f>SUM(H33:H62)</f>
        <v>0</v>
      </c>
      <c r="I63" s="155">
        <f t="shared" ref="I63:J63" si="59">SUM(I33:I62)</f>
        <v>0</v>
      </c>
      <c r="J63" s="155">
        <f t="shared" si="59"/>
        <v>0</v>
      </c>
      <c r="K63" s="155">
        <f>SUM(K33:K62)</f>
        <v>0</v>
      </c>
      <c r="L63" s="155">
        <f>SUM(L33:L62)</f>
        <v>0</v>
      </c>
      <c r="M63" s="155">
        <f>SUM(M33:M62)</f>
        <v>0</v>
      </c>
      <c r="N63" s="155">
        <f t="shared" ref="N63:O63" si="60">SUM(N33:N62)</f>
        <v>0</v>
      </c>
      <c r="O63" s="155">
        <f t="shared" si="60"/>
        <v>0</v>
      </c>
      <c r="P63" s="155">
        <f>SUM(P33:P62)</f>
        <v>0</v>
      </c>
      <c r="Q63" s="155">
        <f>SUM(Q33:Q62)</f>
        <v>0</v>
      </c>
      <c r="R63" s="155">
        <f t="shared" ref="R63:S63" si="61">SUM(R33:R62)</f>
        <v>0</v>
      </c>
      <c r="S63" s="155">
        <f t="shared" si="61"/>
        <v>0</v>
      </c>
      <c r="T63" s="155">
        <f t="shared" ref="T63:X63" si="62">SUM(T33:T62)</f>
        <v>0</v>
      </c>
      <c r="U63" s="155">
        <f t="shared" si="62"/>
        <v>0</v>
      </c>
      <c r="V63" s="155">
        <f t="shared" si="62"/>
        <v>0</v>
      </c>
      <c r="W63" s="155">
        <f t="shared" si="62"/>
        <v>0</v>
      </c>
      <c r="X63" s="155">
        <f t="shared" si="62"/>
        <v>0</v>
      </c>
    </row>
    <row r="64" spans="1:24" ht="15" customHeight="1" outlineLevel="2" x14ac:dyDescent="0.35">
      <c r="A64" s="109">
        <f t="shared" si="0"/>
        <v>58</v>
      </c>
      <c r="B64" s="193"/>
      <c r="C64" s="22" t="s">
        <v>90</v>
      </c>
      <c r="D64" s="75">
        <v>800</v>
      </c>
      <c r="E64" s="154"/>
      <c r="F64" s="154"/>
      <c r="G64" s="154"/>
      <c r="H64" s="154">
        <f t="shared" ref="H64:H86" si="63">SUM(F64:G64)</f>
        <v>0</v>
      </c>
      <c r="I64" s="154"/>
      <c r="J64" s="154"/>
      <c r="K64" s="154">
        <f t="shared" ref="K64:K86" si="64">SUM(I64:J64)</f>
        <v>0</v>
      </c>
      <c r="L64" s="154">
        <f t="shared" ref="L64:L86" si="65">K64+H64</f>
        <v>0</v>
      </c>
      <c r="M64" s="154">
        <f t="shared" ref="M64:M86" si="66">L64+E64</f>
        <v>0</v>
      </c>
      <c r="N64" s="154"/>
      <c r="O64" s="154"/>
      <c r="P64" s="154">
        <f t="shared" ref="P64:P86" si="67">SUM(N64:O64)</f>
        <v>0</v>
      </c>
      <c r="Q64" s="154">
        <f t="shared" ref="Q64:Q86" si="68">P64+M64</f>
        <v>0</v>
      </c>
      <c r="R64" s="154"/>
      <c r="S64" s="154"/>
      <c r="T64" s="154">
        <f t="shared" ref="T64:T86" si="69">SUM(R64:S64)</f>
        <v>0</v>
      </c>
      <c r="U64" s="154">
        <f t="shared" ref="U64:U86" si="70">K64+H64+P64+T64</f>
        <v>0</v>
      </c>
      <c r="V64" s="154">
        <f t="shared" ref="V64:V86" si="71">+E64+U64</f>
        <v>0</v>
      </c>
      <c r="W64" s="154"/>
      <c r="X64" s="154">
        <f t="shared" ref="X64:X86" si="72">+V64+W64</f>
        <v>0</v>
      </c>
    </row>
    <row r="65" spans="1:24" ht="15" customHeight="1" outlineLevel="2" x14ac:dyDescent="0.35">
      <c r="A65" s="109">
        <f t="shared" si="0"/>
        <v>59</v>
      </c>
      <c r="B65" s="193"/>
      <c r="C65" s="85" t="s">
        <v>91</v>
      </c>
      <c r="D65" s="76">
        <v>800.1</v>
      </c>
      <c r="E65" s="154"/>
      <c r="F65" s="154"/>
      <c r="G65" s="154"/>
      <c r="H65" s="154">
        <f t="shared" si="63"/>
        <v>0</v>
      </c>
      <c r="I65" s="154"/>
      <c r="J65" s="154"/>
      <c r="K65" s="154">
        <f t="shared" si="64"/>
        <v>0</v>
      </c>
      <c r="L65" s="154">
        <f t="shared" si="65"/>
        <v>0</v>
      </c>
      <c r="M65" s="154">
        <f t="shared" si="66"/>
        <v>0</v>
      </c>
      <c r="N65" s="154"/>
      <c r="O65" s="154"/>
      <c r="P65" s="154">
        <f t="shared" si="67"/>
        <v>0</v>
      </c>
      <c r="Q65" s="154">
        <f t="shared" si="68"/>
        <v>0</v>
      </c>
      <c r="R65" s="154"/>
      <c r="S65" s="154"/>
      <c r="T65" s="154">
        <f t="shared" si="69"/>
        <v>0</v>
      </c>
      <c r="U65" s="154">
        <f t="shared" si="70"/>
        <v>0</v>
      </c>
      <c r="V65" s="154">
        <f t="shared" si="71"/>
        <v>0</v>
      </c>
      <c r="W65" s="154"/>
      <c r="X65" s="154">
        <f t="shared" si="72"/>
        <v>0</v>
      </c>
    </row>
    <row r="66" spans="1:24" ht="15" customHeight="1" outlineLevel="2" x14ac:dyDescent="0.35">
      <c r="A66" s="109">
        <f t="shared" si="0"/>
        <v>60</v>
      </c>
      <c r="B66" s="193"/>
      <c r="C66" s="85" t="s">
        <v>92</v>
      </c>
      <c r="D66" s="75">
        <v>801</v>
      </c>
      <c r="E66" s="154"/>
      <c r="F66" s="154"/>
      <c r="G66" s="154"/>
      <c r="H66" s="154">
        <f t="shared" si="63"/>
        <v>0</v>
      </c>
      <c r="I66" s="154"/>
      <c r="J66" s="154"/>
      <c r="K66" s="154">
        <f t="shared" si="64"/>
        <v>0</v>
      </c>
      <c r="L66" s="154">
        <f t="shared" si="65"/>
        <v>0</v>
      </c>
      <c r="M66" s="154">
        <f t="shared" si="66"/>
        <v>0</v>
      </c>
      <c r="N66" s="154"/>
      <c r="O66" s="154"/>
      <c r="P66" s="154">
        <f t="shared" si="67"/>
        <v>0</v>
      </c>
      <c r="Q66" s="154">
        <f t="shared" si="68"/>
        <v>0</v>
      </c>
      <c r="R66" s="154"/>
      <c r="S66" s="154"/>
      <c r="T66" s="154">
        <f t="shared" si="69"/>
        <v>0</v>
      </c>
      <c r="U66" s="154">
        <f t="shared" si="70"/>
        <v>0</v>
      </c>
      <c r="V66" s="154">
        <f t="shared" si="71"/>
        <v>0</v>
      </c>
      <c r="W66" s="154"/>
      <c r="X66" s="154">
        <f t="shared" si="72"/>
        <v>0</v>
      </c>
    </row>
    <row r="67" spans="1:24" ht="15" customHeight="1" outlineLevel="2" x14ac:dyDescent="0.35">
      <c r="A67" s="109">
        <f t="shared" si="0"/>
        <v>61</v>
      </c>
      <c r="B67" s="193"/>
      <c r="C67" s="85" t="s">
        <v>93</v>
      </c>
      <c r="D67" s="75">
        <v>802</v>
      </c>
      <c r="E67" s="154"/>
      <c r="F67" s="154"/>
      <c r="G67" s="154"/>
      <c r="H67" s="154">
        <f t="shared" si="63"/>
        <v>0</v>
      </c>
      <c r="I67" s="154"/>
      <c r="J67" s="154"/>
      <c r="K67" s="154">
        <f t="shared" si="64"/>
        <v>0</v>
      </c>
      <c r="L67" s="154">
        <f t="shared" si="65"/>
        <v>0</v>
      </c>
      <c r="M67" s="154">
        <f t="shared" si="66"/>
        <v>0</v>
      </c>
      <c r="N67" s="154"/>
      <c r="O67" s="154"/>
      <c r="P67" s="154">
        <f t="shared" si="67"/>
        <v>0</v>
      </c>
      <c r="Q67" s="154">
        <f t="shared" si="68"/>
        <v>0</v>
      </c>
      <c r="R67" s="154"/>
      <c r="S67" s="154"/>
      <c r="T67" s="154">
        <f t="shared" si="69"/>
        <v>0</v>
      </c>
      <c r="U67" s="154">
        <f t="shared" si="70"/>
        <v>0</v>
      </c>
      <c r="V67" s="154">
        <f t="shared" si="71"/>
        <v>0</v>
      </c>
      <c r="W67" s="154"/>
      <c r="X67" s="154">
        <f t="shared" si="72"/>
        <v>0</v>
      </c>
    </row>
    <row r="68" spans="1:24" ht="15" customHeight="1" outlineLevel="2" x14ac:dyDescent="0.35">
      <c r="A68" s="109">
        <f t="shared" si="0"/>
        <v>62</v>
      </c>
      <c r="B68" s="193"/>
      <c r="C68" s="85" t="s">
        <v>94</v>
      </c>
      <c r="D68" s="75">
        <v>803</v>
      </c>
      <c r="E68" s="154"/>
      <c r="F68" s="154"/>
      <c r="G68" s="154"/>
      <c r="H68" s="154">
        <f t="shared" si="63"/>
        <v>0</v>
      </c>
      <c r="I68" s="154"/>
      <c r="J68" s="154"/>
      <c r="K68" s="154">
        <f t="shared" si="64"/>
        <v>0</v>
      </c>
      <c r="L68" s="154">
        <f t="shared" si="65"/>
        <v>0</v>
      </c>
      <c r="M68" s="154">
        <f t="shared" si="66"/>
        <v>0</v>
      </c>
      <c r="N68" s="154"/>
      <c r="O68" s="154"/>
      <c r="P68" s="154">
        <f t="shared" si="67"/>
        <v>0</v>
      </c>
      <c r="Q68" s="154">
        <f t="shared" si="68"/>
        <v>0</v>
      </c>
      <c r="R68" s="154"/>
      <c r="S68" s="154"/>
      <c r="T68" s="154">
        <f t="shared" si="69"/>
        <v>0</v>
      </c>
      <c r="U68" s="154">
        <f t="shared" si="70"/>
        <v>0</v>
      </c>
      <c r="V68" s="154">
        <f t="shared" si="71"/>
        <v>0</v>
      </c>
      <c r="W68" s="154"/>
      <c r="X68" s="154">
        <f t="shared" si="72"/>
        <v>0</v>
      </c>
    </row>
    <row r="69" spans="1:24" ht="15" customHeight="1" outlineLevel="2" x14ac:dyDescent="0.35">
      <c r="A69" s="109">
        <f t="shared" si="0"/>
        <v>63</v>
      </c>
      <c r="B69" s="193"/>
      <c r="C69" s="85" t="s">
        <v>95</v>
      </c>
      <c r="D69" s="75">
        <v>804</v>
      </c>
      <c r="E69" s="154"/>
      <c r="F69" s="154"/>
      <c r="G69" s="154"/>
      <c r="H69" s="154">
        <f t="shared" si="63"/>
        <v>0</v>
      </c>
      <c r="I69" s="154"/>
      <c r="J69" s="154"/>
      <c r="K69" s="154">
        <f t="shared" si="64"/>
        <v>0</v>
      </c>
      <c r="L69" s="154">
        <f t="shared" si="65"/>
        <v>0</v>
      </c>
      <c r="M69" s="154">
        <f t="shared" si="66"/>
        <v>0</v>
      </c>
      <c r="N69" s="154"/>
      <c r="O69" s="154"/>
      <c r="P69" s="154">
        <f t="shared" si="67"/>
        <v>0</v>
      </c>
      <c r="Q69" s="154">
        <f t="shared" si="68"/>
        <v>0</v>
      </c>
      <c r="R69" s="154"/>
      <c r="S69" s="154"/>
      <c r="T69" s="154">
        <f t="shared" si="69"/>
        <v>0</v>
      </c>
      <c r="U69" s="154">
        <f t="shared" si="70"/>
        <v>0</v>
      </c>
      <c r="V69" s="154">
        <f t="shared" si="71"/>
        <v>0</v>
      </c>
      <c r="W69" s="154"/>
      <c r="X69" s="154">
        <f t="shared" si="72"/>
        <v>0</v>
      </c>
    </row>
    <row r="70" spans="1:24" ht="15" customHeight="1" outlineLevel="2" x14ac:dyDescent="0.35">
      <c r="A70" s="109">
        <f t="shared" si="0"/>
        <v>64</v>
      </c>
      <c r="B70" s="193"/>
      <c r="C70" s="85" t="s">
        <v>96</v>
      </c>
      <c r="D70" s="76">
        <v>804.1</v>
      </c>
      <c r="E70" s="154"/>
      <c r="F70" s="154"/>
      <c r="G70" s="154"/>
      <c r="H70" s="154">
        <f t="shared" si="63"/>
        <v>0</v>
      </c>
      <c r="I70" s="154"/>
      <c r="J70" s="154"/>
      <c r="K70" s="154">
        <f t="shared" si="64"/>
        <v>0</v>
      </c>
      <c r="L70" s="154">
        <f t="shared" si="65"/>
        <v>0</v>
      </c>
      <c r="M70" s="154">
        <f t="shared" si="66"/>
        <v>0</v>
      </c>
      <c r="N70" s="154"/>
      <c r="O70" s="154"/>
      <c r="P70" s="154">
        <f t="shared" si="67"/>
        <v>0</v>
      </c>
      <c r="Q70" s="154">
        <f t="shared" si="68"/>
        <v>0</v>
      </c>
      <c r="R70" s="154"/>
      <c r="S70" s="154"/>
      <c r="T70" s="154">
        <f t="shared" si="69"/>
        <v>0</v>
      </c>
      <c r="U70" s="154">
        <f t="shared" si="70"/>
        <v>0</v>
      </c>
      <c r="V70" s="154">
        <f t="shared" si="71"/>
        <v>0</v>
      </c>
      <c r="W70" s="154"/>
      <c r="X70" s="154">
        <f t="shared" si="72"/>
        <v>0</v>
      </c>
    </row>
    <row r="71" spans="1:24" ht="15" customHeight="1" outlineLevel="2" x14ac:dyDescent="0.35">
      <c r="A71" s="109">
        <f t="shared" si="0"/>
        <v>65</v>
      </c>
      <c r="B71" s="193"/>
      <c r="C71" s="85" t="s">
        <v>97</v>
      </c>
      <c r="D71" s="75">
        <v>805</v>
      </c>
      <c r="E71" s="154"/>
      <c r="F71" s="154"/>
      <c r="G71" s="154"/>
      <c r="H71" s="154">
        <f t="shared" si="63"/>
        <v>0</v>
      </c>
      <c r="I71" s="154"/>
      <c r="J71" s="154"/>
      <c r="K71" s="154">
        <f t="shared" si="64"/>
        <v>0</v>
      </c>
      <c r="L71" s="154">
        <f t="shared" si="65"/>
        <v>0</v>
      </c>
      <c r="M71" s="154">
        <f t="shared" si="66"/>
        <v>0</v>
      </c>
      <c r="N71" s="154"/>
      <c r="O71" s="154"/>
      <c r="P71" s="154">
        <f t="shared" si="67"/>
        <v>0</v>
      </c>
      <c r="Q71" s="154">
        <f t="shared" si="68"/>
        <v>0</v>
      </c>
      <c r="R71" s="154"/>
      <c r="S71" s="154"/>
      <c r="T71" s="154">
        <f t="shared" si="69"/>
        <v>0</v>
      </c>
      <c r="U71" s="154">
        <f t="shared" si="70"/>
        <v>0</v>
      </c>
      <c r="V71" s="154">
        <f t="shared" si="71"/>
        <v>0</v>
      </c>
      <c r="W71" s="154"/>
      <c r="X71" s="154">
        <f t="shared" si="72"/>
        <v>0</v>
      </c>
    </row>
    <row r="72" spans="1:24" ht="15" customHeight="1" outlineLevel="2" x14ac:dyDescent="0.35">
      <c r="A72" s="109">
        <f t="shared" si="0"/>
        <v>66</v>
      </c>
      <c r="B72" s="193"/>
      <c r="C72" s="85" t="s">
        <v>98</v>
      </c>
      <c r="D72" s="76">
        <v>805.1</v>
      </c>
      <c r="E72" s="154"/>
      <c r="F72" s="154"/>
      <c r="G72" s="154"/>
      <c r="H72" s="154">
        <f t="shared" si="63"/>
        <v>0</v>
      </c>
      <c r="I72" s="154"/>
      <c r="J72" s="154"/>
      <c r="K72" s="154">
        <f t="shared" si="64"/>
        <v>0</v>
      </c>
      <c r="L72" s="154">
        <f t="shared" si="65"/>
        <v>0</v>
      </c>
      <c r="M72" s="154">
        <f t="shared" si="66"/>
        <v>0</v>
      </c>
      <c r="N72" s="154"/>
      <c r="O72" s="154"/>
      <c r="P72" s="154">
        <f t="shared" si="67"/>
        <v>0</v>
      </c>
      <c r="Q72" s="154">
        <f t="shared" si="68"/>
        <v>0</v>
      </c>
      <c r="R72" s="154"/>
      <c r="S72" s="154"/>
      <c r="T72" s="154">
        <f t="shared" si="69"/>
        <v>0</v>
      </c>
      <c r="U72" s="154">
        <f t="shared" si="70"/>
        <v>0</v>
      </c>
      <c r="V72" s="154">
        <f t="shared" si="71"/>
        <v>0</v>
      </c>
      <c r="W72" s="154"/>
      <c r="X72" s="154">
        <f t="shared" si="72"/>
        <v>0</v>
      </c>
    </row>
    <row r="73" spans="1:24" ht="15" customHeight="1" outlineLevel="2" x14ac:dyDescent="0.35">
      <c r="A73" s="109">
        <f t="shared" ref="A73:A136" si="73">A72+1</f>
        <v>67</v>
      </c>
      <c r="B73" s="193"/>
      <c r="C73" s="113" t="s">
        <v>99</v>
      </c>
      <c r="D73" s="75">
        <v>806</v>
      </c>
      <c r="E73" s="154"/>
      <c r="F73" s="154"/>
      <c r="G73" s="154"/>
      <c r="H73" s="154">
        <f t="shared" si="63"/>
        <v>0</v>
      </c>
      <c r="I73" s="154"/>
      <c r="J73" s="154"/>
      <c r="K73" s="154">
        <f t="shared" si="64"/>
        <v>0</v>
      </c>
      <c r="L73" s="154">
        <f t="shared" si="65"/>
        <v>0</v>
      </c>
      <c r="M73" s="154">
        <f t="shared" si="66"/>
        <v>0</v>
      </c>
      <c r="N73" s="154"/>
      <c r="O73" s="154"/>
      <c r="P73" s="154">
        <f t="shared" si="67"/>
        <v>0</v>
      </c>
      <c r="Q73" s="154">
        <f t="shared" si="68"/>
        <v>0</v>
      </c>
      <c r="R73" s="154"/>
      <c r="S73" s="154"/>
      <c r="T73" s="154">
        <f t="shared" si="69"/>
        <v>0</v>
      </c>
      <c r="U73" s="154">
        <f t="shared" si="70"/>
        <v>0</v>
      </c>
      <c r="V73" s="154">
        <f t="shared" si="71"/>
        <v>0</v>
      </c>
      <c r="W73" s="154"/>
      <c r="X73" s="154">
        <f t="shared" si="72"/>
        <v>0</v>
      </c>
    </row>
    <row r="74" spans="1:24" ht="15" customHeight="1" outlineLevel="2" x14ac:dyDescent="0.35">
      <c r="A74" s="109">
        <f t="shared" si="73"/>
        <v>68</v>
      </c>
      <c r="B74" s="193"/>
      <c r="C74" s="113" t="s">
        <v>100</v>
      </c>
      <c r="D74" s="76">
        <v>807.1</v>
      </c>
      <c r="E74" s="154"/>
      <c r="F74" s="154"/>
      <c r="G74" s="154"/>
      <c r="H74" s="154">
        <f t="shared" si="63"/>
        <v>0</v>
      </c>
      <c r="I74" s="154"/>
      <c r="J74" s="154"/>
      <c r="K74" s="154">
        <f t="shared" si="64"/>
        <v>0</v>
      </c>
      <c r="L74" s="154">
        <f t="shared" si="65"/>
        <v>0</v>
      </c>
      <c r="M74" s="154">
        <f t="shared" si="66"/>
        <v>0</v>
      </c>
      <c r="N74" s="154"/>
      <c r="O74" s="154"/>
      <c r="P74" s="154">
        <f t="shared" si="67"/>
        <v>0</v>
      </c>
      <c r="Q74" s="154">
        <f t="shared" si="68"/>
        <v>0</v>
      </c>
      <c r="R74" s="154"/>
      <c r="S74" s="154"/>
      <c r="T74" s="154">
        <f t="shared" si="69"/>
        <v>0</v>
      </c>
      <c r="U74" s="154">
        <f t="shared" si="70"/>
        <v>0</v>
      </c>
      <c r="V74" s="154">
        <f t="shared" si="71"/>
        <v>0</v>
      </c>
      <c r="W74" s="154"/>
      <c r="X74" s="154">
        <f t="shared" si="72"/>
        <v>0</v>
      </c>
    </row>
    <row r="75" spans="1:24" ht="15" customHeight="1" outlineLevel="2" x14ac:dyDescent="0.35">
      <c r="A75" s="109">
        <f t="shared" si="73"/>
        <v>69</v>
      </c>
      <c r="B75" s="193"/>
      <c r="C75" s="113" t="s">
        <v>101</v>
      </c>
      <c r="D75" s="76">
        <v>807.2</v>
      </c>
      <c r="E75" s="154"/>
      <c r="F75" s="154"/>
      <c r="G75" s="154"/>
      <c r="H75" s="154">
        <f t="shared" si="63"/>
        <v>0</v>
      </c>
      <c r="I75" s="154"/>
      <c r="J75" s="154"/>
      <c r="K75" s="154">
        <f t="shared" si="64"/>
        <v>0</v>
      </c>
      <c r="L75" s="154">
        <f t="shared" si="65"/>
        <v>0</v>
      </c>
      <c r="M75" s="154">
        <f t="shared" si="66"/>
        <v>0</v>
      </c>
      <c r="N75" s="154"/>
      <c r="O75" s="154"/>
      <c r="P75" s="154">
        <f t="shared" si="67"/>
        <v>0</v>
      </c>
      <c r="Q75" s="154">
        <f t="shared" si="68"/>
        <v>0</v>
      </c>
      <c r="R75" s="154"/>
      <c r="S75" s="154"/>
      <c r="T75" s="154">
        <f t="shared" si="69"/>
        <v>0</v>
      </c>
      <c r="U75" s="154">
        <f t="shared" si="70"/>
        <v>0</v>
      </c>
      <c r="V75" s="154">
        <f t="shared" si="71"/>
        <v>0</v>
      </c>
      <c r="W75" s="154"/>
      <c r="X75" s="154">
        <f t="shared" si="72"/>
        <v>0</v>
      </c>
    </row>
    <row r="76" spans="1:24" ht="15" customHeight="1" outlineLevel="2" x14ac:dyDescent="0.35">
      <c r="A76" s="109">
        <f t="shared" si="73"/>
        <v>70</v>
      </c>
      <c r="B76" s="193"/>
      <c r="C76" s="113" t="s">
        <v>102</v>
      </c>
      <c r="D76" s="76">
        <v>807.3</v>
      </c>
      <c r="E76" s="154"/>
      <c r="F76" s="154"/>
      <c r="G76" s="154"/>
      <c r="H76" s="154">
        <f t="shared" si="63"/>
        <v>0</v>
      </c>
      <c r="I76" s="154"/>
      <c r="J76" s="154"/>
      <c r="K76" s="154">
        <f t="shared" si="64"/>
        <v>0</v>
      </c>
      <c r="L76" s="154">
        <f t="shared" si="65"/>
        <v>0</v>
      </c>
      <c r="M76" s="154">
        <f t="shared" si="66"/>
        <v>0</v>
      </c>
      <c r="N76" s="154"/>
      <c r="O76" s="154"/>
      <c r="P76" s="154">
        <f t="shared" si="67"/>
        <v>0</v>
      </c>
      <c r="Q76" s="154">
        <f t="shared" si="68"/>
        <v>0</v>
      </c>
      <c r="R76" s="154"/>
      <c r="S76" s="154"/>
      <c r="T76" s="154">
        <f t="shared" si="69"/>
        <v>0</v>
      </c>
      <c r="U76" s="154">
        <f t="shared" si="70"/>
        <v>0</v>
      </c>
      <c r="V76" s="154">
        <f t="shared" si="71"/>
        <v>0</v>
      </c>
      <c r="W76" s="154"/>
      <c r="X76" s="154">
        <f t="shared" si="72"/>
        <v>0</v>
      </c>
    </row>
    <row r="77" spans="1:24" ht="15" customHeight="1" outlineLevel="2" x14ac:dyDescent="0.35">
      <c r="A77" s="109">
        <f t="shared" si="73"/>
        <v>71</v>
      </c>
      <c r="B77" s="193"/>
      <c r="C77" s="113" t="s">
        <v>103</v>
      </c>
      <c r="D77" s="76">
        <v>807.4</v>
      </c>
      <c r="E77" s="154"/>
      <c r="F77" s="154"/>
      <c r="G77" s="154"/>
      <c r="H77" s="154">
        <f t="shared" si="63"/>
        <v>0</v>
      </c>
      <c r="I77" s="154"/>
      <c r="J77" s="154"/>
      <c r="K77" s="154">
        <f t="shared" si="64"/>
        <v>0</v>
      </c>
      <c r="L77" s="154">
        <f t="shared" si="65"/>
        <v>0</v>
      </c>
      <c r="M77" s="154">
        <f t="shared" si="66"/>
        <v>0</v>
      </c>
      <c r="N77" s="154"/>
      <c r="O77" s="154"/>
      <c r="P77" s="154">
        <f t="shared" si="67"/>
        <v>0</v>
      </c>
      <c r="Q77" s="154">
        <f t="shared" si="68"/>
        <v>0</v>
      </c>
      <c r="R77" s="154"/>
      <c r="S77" s="154"/>
      <c r="T77" s="154">
        <f t="shared" si="69"/>
        <v>0</v>
      </c>
      <c r="U77" s="154">
        <f t="shared" si="70"/>
        <v>0</v>
      </c>
      <c r="V77" s="154">
        <f t="shared" si="71"/>
        <v>0</v>
      </c>
      <c r="W77" s="154"/>
      <c r="X77" s="154">
        <f t="shared" si="72"/>
        <v>0</v>
      </c>
    </row>
    <row r="78" spans="1:24" ht="15" customHeight="1" outlineLevel="2" x14ac:dyDescent="0.35">
      <c r="A78" s="109">
        <f t="shared" si="73"/>
        <v>72</v>
      </c>
      <c r="B78" s="193"/>
      <c r="C78" s="113" t="s">
        <v>104</v>
      </c>
      <c r="D78" s="76">
        <v>807.5</v>
      </c>
      <c r="E78" s="154"/>
      <c r="F78" s="154"/>
      <c r="G78" s="154"/>
      <c r="H78" s="154">
        <f t="shared" si="63"/>
        <v>0</v>
      </c>
      <c r="I78" s="154"/>
      <c r="J78" s="154"/>
      <c r="K78" s="154">
        <f t="shared" si="64"/>
        <v>0</v>
      </c>
      <c r="L78" s="154">
        <f t="shared" si="65"/>
        <v>0</v>
      </c>
      <c r="M78" s="154">
        <f t="shared" si="66"/>
        <v>0</v>
      </c>
      <c r="N78" s="154"/>
      <c r="O78" s="154"/>
      <c r="P78" s="154">
        <f t="shared" si="67"/>
        <v>0</v>
      </c>
      <c r="Q78" s="154">
        <f t="shared" si="68"/>
        <v>0</v>
      </c>
      <c r="R78" s="154"/>
      <c r="S78" s="154"/>
      <c r="T78" s="154">
        <f t="shared" si="69"/>
        <v>0</v>
      </c>
      <c r="U78" s="154">
        <f t="shared" si="70"/>
        <v>0</v>
      </c>
      <c r="V78" s="154">
        <f t="shared" si="71"/>
        <v>0</v>
      </c>
      <c r="W78" s="154"/>
      <c r="X78" s="154">
        <f t="shared" si="72"/>
        <v>0</v>
      </c>
    </row>
    <row r="79" spans="1:24" ht="15" customHeight="1" outlineLevel="2" x14ac:dyDescent="0.35">
      <c r="A79" s="109">
        <f t="shared" si="73"/>
        <v>73</v>
      </c>
      <c r="B79" s="193"/>
      <c r="C79" s="85" t="s">
        <v>105</v>
      </c>
      <c r="D79" s="76">
        <v>808.1</v>
      </c>
      <c r="E79" s="154"/>
      <c r="F79" s="154"/>
      <c r="G79" s="154"/>
      <c r="H79" s="154">
        <f t="shared" si="63"/>
        <v>0</v>
      </c>
      <c r="I79" s="154"/>
      <c r="J79" s="154"/>
      <c r="K79" s="154">
        <f t="shared" si="64"/>
        <v>0</v>
      </c>
      <c r="L79" s="154">
        <f t="shared" si="65"/>
        <v>0</v>
      </c>
      <c r="M79" s="154">
        <f t="shared" si="66"/>
        <v>0</v>
      </c>
      <c r="N79" s="154"/>
      <c r="O79" s="154"/>
      <c r="P79" s="154">
        <f t="shared" si="67"/>
        <v>0</v>
      </c>
      <c r="Q79" s="154">
        <f t="shared" si="68"/>
        <v>0</v>
      </c>
      <c r="R79" s="154"/>
      <c r="S79" s="154"/>
      <c r="T79" s="154">
        <f t="shared" si="69"/>
        <v>0</v>
      </c>
      <c r="U79" s="154">
        <f t="shared" si="70"/>
        <v>0</v>
      </c>
      <c r="V79" s="154">
        <f t="shared" si="71"/>
        <v>0</v>
      </c>
      <c r="W79" s="154"/>
      <c r="X79" s="154">
        <f t="shared" si="72"/>
        <v>0</v>
      </c>
    </row>
    <row r="80" spans="1:24" ht="15" customHeight="1" outlineLevel="2" x14ac:dyDescent="0.35">
      <c r="A80" s="109">
        <f t="shared" si="73"/>
        <v>74</v>
      </c>
      <c r="B80" s="193"/>
      <c r="C80" s="85" t="s">
        <v>106</v>
      </c>
      <c r="D80" s="76">
        <v>808.2</v>
      </c>
      <c r="E80" s="154"/>
      <c r="F80" s="154"/>
      <c r="G80" s="154"/>
      <c r="H80" s="154">
        <f t="shared" si="63"/>
        <v>0</v>
      </c>
      <c r="I80" s="154"/>
      <c r="J80" s="154"/>
      <c r="K80" s="154">
        <f t="shared" si="64"/>
        <v>0</v>
      </c>
      <c r="L80" s="154">
        <f t="shared" si="65"/>
        <v>0</v>
      </c>
      <c r="M80" s="154">
        <f t="shared" si="66"/>
        <v>0</v>
      </c>
      <c r="N80" s="154"/>
      <c r="O80" s="154"/>
      <c r="P80" s="154">
        <f t="shared" si="67"/>
        <v>0</v>
      </c>
      <c r="Q80" s="154">
        <f t="shared" si="68"/>
        <v>0</v>
      </c>
      <c r="R80" s="154"/>
      <c r="S80" s="154"/>
      <c r="T80" s="154">
        <f t="shared" si="69"/>
        <v>0</v>
      </c>
      <c r="U80" s="154">
        <f t="shared" si="70"/>
        <v>0</v>
      </c>
      <c r="V80" s="154">
        <f t="shared" si="71"/>
        <v>0</v>
      </c>
      <c r="W80" s="154"/>
      <c r="X80" s="154">
        <f t="shared" si="72"/>
        <v>0</v>
      </c>
    </row>
    <row r="81" spans="1:24" ht="15" customHeight="1" outlineLevel="2" x14ac:dyDescent="0.35">
      <c r="A81" s="109">
        <f t="shared" si="73"/>
        <v>75</v>
      </c>
      <c r="B81" s="193"/>
      <c r="C81" s="85" t="s">
        <v>107</v>
      </c>
      <c r="D81" s="76">
        <v>809.1</v>
      </c>
      <c r="E81" s="154"/>
      <c r="F81" s="154"/>
      <c r="G81" s="154"/>
      <c r="H81" s="154">
        <f t="shared" si="63"/>
        <v>0</v>
      </c>
      <c r="I81" s="154"/>
      <c r="J81" s="154"/>
      <c r="K81" s="154">
        <f t="shared" si="64"/>
        <v>0</v>
      </c>
      <c r="L81" s="154">
        <f t="shared" si="65"/>
        <v>0</v>
      </c>
      <c r="M81" s="154">
        <f t="shared" si="66"/>
        <v>0</v>
      </c>
      <c r="N81" s="154"/>
      <c r="O81" s="154"/>
      <c r="P81" s="154">
        <f t="shared" si="67"/>
        <v>0</v>
      </c>
      <c r="Q81" s="154">
        <f t="shared" si="68"/>
        <v>0</v>
      </c>
      <c r="R81" s="154"/>
      <c r="S81" s="154"/>
      <c r="T81" s="154">
        <f t="shared" si="69"/>
        <v>0</v>
      </c>
      <c r="U81" s="154">
        <f t="shared" si="70"/>
        <v>0</v>
      </c>
      <c r="V81" s="154">
        <f t="shared" si="71"/>
        <v>0</v>
      </c>
      <c r="W81" s="154"/>
      <c r="X81" s="154">
        <f t="shared" si="72"/>
        <v>0</v>
      </c>
    </row>
    <row r="82" spans="1:24" ht="15" customHeight="1" outlineLevel="2" x14ac:dyDescent="0.35">
      <c r="A82" s="109">
        <f t="shared" si="73"/>
        <v>76</v>
      </c>
      <c r="B82" s="193"/>
      <c r="C82" s="85" t="s">
        <v>108</v>
      </c>
      <c r="D82" s="76">
        <v>809.2</v>
      </c>
      <c r="E82" s="154"/>
      <c r="F82" s="154"/>
      <c r="G82" s="154"/>
      <c r="H82" s="154">
        <f t="shared" si="63"/>
        <v>0</v>
      </c>
      <c r="I82" s="154"/>
      <c r="J82" s="154"/>
      <c r="K82" s="154">
        <f t="shared" si="64"/>
        <v>0</v>
      </c>
      <c r="L82" s="154">
        <f t="shared" si="65"/>
        <v>0</v>
      </c>
      <c r="M82" s="154">
        <f t="shared" si="66"/>
        <v>0</v>
      </c>
      <c r="N82" s="154"/>
      <c r="O82" s="154"/>
      <c r="P82" s="154">
        <f t="shared" si="67"/>
        <v>0</v>
      </c>
      <c r="Q82" s="154">
        <f t="shared" si="68"/>
        <v>0</v>
      </c>
      <c r="R82" s="154"/>
      <c r="S82" s="154"/>
      <c r="T82" s="154">
        <f t="shared" si="69"/>
        <v>0</v>
      </c>
      <c r="U82" s="154">
        <f t="shared" si="70"/>
        <v>0</v>
      </c>
      <c r="V82" s="154">
        <f t="shared" si="71"/>
        <v>0</v>
      </c>
      <c r="W82" s="154"/>
      <c r="X82" s="154">
        <f t="shared" si="72"/>
        <v>0</v>
      </c>
    </row>
    <row r="83" spans="1:24" ht="15" customHeight="1" outlineLevel="2" x14ac:dyDescent="0.35">
      <c r="A83" s="109">
        <f t="shared" si="73"/>
        <v>77</v>
      </c>
      <c r="B83" s="193"/>
      <c r="C83" s="85" t="s">
        <v>109</v>
      </c>
      <c r="D83" s="75">
        <v>810</v>
      </c>
      <c r="E83" s="154"/>
      <c r="F83" s="154"/>
      <c r="G83" s="154"/>
      <c r="H83" s="154">
        <f t="shared" si="63"/>
        <v>0</v>
      </c>
      <c r="I83" s="154"/>
      <c r="J83" s="154"/>
      <c r="K83" s="154">
        <f t="shared" si="64"/>
        <v>0</v>
      </c>
      <c r="L83" s="154">
        <f t="shared" si="65"/>
        <v>0</v>
      </c>
      <c r="M83" s="154">
        <f t="shared" si="66"/>
        <v>0</v>
      </c>
      <c r="N83" s="154"/>
      <c r="O83" s="154"/>
      <c r="P83" s="154">
        <f t="shared" si="67"/>
        <v>0</v>
      </c>
      <c r="Q83" s="154">
        <f t="shared" si="68"/>
        <v>0</v>
      </c>
      <c r="R83" s="154"/>
      <c r="S83" s="154"/>
      <c r="T83" s="154">
        <f t="shared" si="69"/>
        <v>0</v>
      </c>
      <c r="U83" s="154">
        <f t="shared" si="70"/>
        <v>0</v>
      </c>
      <c r="V83" s="154">
        <f t="shared" si="71"/>
        <v>0</v>
      </c>
      <c r="W83" s="154"/>
      <c r="X83" s="154">
        <f t="shared" si="72"/>
        <v>0</v>
      </c>
    </row>
    <row r="84" spans="1:24" ht="15" customHeight="1" outlineLevel="2" x14ac:dyDescent="0.35">
      <c r="A84" s="109">
        <f t="shared" si="73"/>
        <v>78</v>
      </c>
      <c r="B84" s="193"/>
      <c r="C84" s="85" t="s">
        <v>110</v>
      </c>
      <c r="D84" s="75">
        <v>811</v>
      </c>
      <c r="E84" s="154"/>
      <c r="F84" s="154"/>
      <c r="G84" s="154"/>
      <c r="H84" s="154">
        <f t="shared" si="63"/>
        <v>0</v>
      </c>
      <c r="I84" s="154"/>
      <c r="J84" s="154"/>
      <c r="K84" s="154">
        <f t="shared" si="64"/>
        <v>0</v>
      </c>
      <c r="L84" s="154">
        <f t="shared" si="65"/>
        <v>0</v>
      </c>
      <c r="M84" s="154">
        <f t="shared" si="66"/>
        <v>0</v>
      </c>
      <c r="N84" s="154"/>
      <c r="O84" s="154"/>
      <c r="P84" s="154">
        <f t="shared" si="67"/>
        <v>0</v>
      </c>
      <c r="Q84" s="154">
        <f t="shared" si="68"/>
        <v>0</v>
      </c>
      <c r="R84" s="154"/>
      <c r="S84" s="154"/>
      <c r="T84" s="154">
        <f t="shared" si="69"/>
        <v>0</v>
      </c>
      <c r="U84" s="154">
        <f t="shared" si="70"/>
        <v>0</v>
      </c>
      <c r="V84" s="154">
        <f t="shared" si="71"/>
        <v>0</v>
      </c>
      <c r="W84" s="154"/>
      <c r="X84" s="154">
        <f t="shared" si="72"/>
        <v>0</v>
      </c>
    </row>
    <row r="85" spans="1:24" ht="15" customHeight="1" outlineLevel="2" x14ac:dyDescent="0.35">
      <c r="A85" s="109">
        <f t="shared" si="73"/>
        <v>79</v>
      </c>
      <c r="B85" s="193"/>
      <c r="C85" s="85" t="s">
        <v>111</v>
      </c>
      <c r="D85" s="75">
        <v>812</v>
      </c>
      <c r="E85" s="154"/>
      <c r="F85" s="154"/>
      <c r="G85" s="154"/>
      <c r="H85" s="154">
        <f t="shared" si="63"/>
        <v>0</v>
      </c>
      <c r="I85" s="154"/>
      <c r="J85" s="154"/>
      <c r="K85" s="154">
        <f t="shared" si="64"/>
        <v>0</v>
      </c>
      <c r="L85" s="154">
        <f t="shared" si="65"/>
        <v>0</v>
      </c>
      <c r="M85" s="154">
        <f t="shared" si="66"/>
        <v>0</v>
      </c>
      <c r="N85" s="154"/>
      <c r="O85" s="154"/>
      <c r="P85" s="154">
        <f t="shared" si="67"/>
        <v>0</v>
      </c>
      <c r="Q85" s="154">
        <f t="shared" si="68"/>
        <v>0</v>
      </c>
      <c r="R85" s="154"/>
      <c r="S85" s="154"/>
      <c r="T85" s="154">
        <f t="shared" si="69"/>
        <v>0</v>
      </c>
      <c r="U85" s="154">
        <f t="shared" si="70"/>
        <v>0</v>
      </c>
      <c r="V85" s="154">
        <f t="shared" si="71"/>
        <v>0</v>
      </c>
      <c r="W85" s="154"/>
      <c r="X85" s="154">
        <f t="shared" si="72"/>
        <v>0</v>
      </c>
    </row>
    <row r="86" spans="1:24" ht="15" customHeight="1" outlineLevel="2" x14ac:dyDescent="0.35">
      <c r="A86" s="109">
        <f t="shared" si="73"/>
        <v>80</v>
      </c>
      <c r="B86" s="193"/>
      <c r="C86" s="85" t="s">
        <v>112</v>
      </c>
      <c r="D86" s="75">
        <v>813</v>
      </c>
      <c r="E86" s="154"/>
      <c r="F86" s="154"/>
      <c r="G86" s="154"/>
      <c r="H86" s="154">
        <f t="shared" si="63"/>
        <v>0</v>
      </c>
      <c r="I86" s="154"/>
      <c r="J86" s="154"/>
      <c r="K86" s="154">
        <f t="shared" si="64"/>
        <v>0</v>
      </c>
      <c r="L86" s="154">
        <f t="shared" si="65"/>
        <v>0</v>
      </c>
      <c r="M86" s="154">
        <f t="shared" si="66"/>
        <v>0</v>
      </c>
      <c r="N86" s="154"/>
      <c r="O86" s="154"/>
      <c r="P86" s="154">
        <f t="shared" si="67"/>
        <v>0</v>
      </c>
      <c r="Q86" s="154">
        <f t="shared" si="68"/>
        <v>0</v>
      </c>
      <c r="R86" s="154"/>
      <c r="S86" s="154"/>
      <c r="T86" s="154">
        <f t="shared" si="69"/>
        <v>0</v>
      </c>
      <c r="U86" s="154">
        <f t="shared" si="70"/>
        <v>0</v>
      </c>
      <c r="V86" s="154">
        <f t="shared" si="71"/>
        <v>0</v>
      </c>
      <c r="W86" s="154"/>
      <c r="X86" s="154">
        <f t="shared" si="72"/>
        <v>0</v>
      </c>
    </row>
    <row r="87" spans="1:24" ht="15" customHeight="1" outlineLevel="1" x14ac:dyDescent="0.35">
      <c r="A87" s="109">
        <f t="shared" si="73"/>
        <v>81</v>
      </c>
      <c r="B87" s="194"/>
      <c r="C87" s="221" t="s">
        <v>113</v>
      </c>
      <c r="D87" s="224"/>
      <c r="E87" s="155">
        <f>SUM(E64:E86)</f>
        <v>0</v>
      </c>
      <c r="F87" s="155">
        <f t="shared" ref="F87" si="74">SUM(F64:F86)</f>
        <v>0</v>
      </c>
      <c r="G87" s="155">
        <f t="shared" ref="G87" si="75">SUM(G64:G86)</f>
        <v>0</v>
      </c>
      <c r="H87" s="155">
        <f>SUM(H64:H86)</f>
        <v>0</v>
      </c>
      <c r="I87" s="155">
        <f t="shared" ref="I87:J87" si="76">SUM(I64:I86)</f>
        <v>0</v>
      </c>
      <c r="J87" s="155">
        <f t="shared" si="76"/>
        <v>0</v>
      </c>
      <c r="K87" s="155">
        <f t="shared" ref="K87" si="77">SUM(K64:K86)</f>
        <v>0</v>
      </c>
      <c r="L87" s="155">
        <f t="shared" ref="L87:O87" si="78">SUM(L64:L86)</f>
        <v>0</v>
      </c>
      <c r="M87" s="155">
        <f t="shared" si="78"/>
        <v>0</v>
      </c>
      <c r="N87" s="155">
        <f t="shared" si="78"/>
        <v>0</v>
      </c>
      <c r="O87" s="155">
        <f t="shared" si="78"/>
        <v>0</v>
      </c>
      <c r="P87" s="155">
        <f t="shared" ref="P87:X87" si="79">SUM(P64:P86)</f>
        <v>0</v>
      </c>
      <c r="Q87" s="155">
        <f t="shared" ref="Q87:S87" si="80">SUM(Q64:Q86)</f>
        <v>0</v>
      </c>
      <c r="R87" s="155">
        <f t="shared" si="80"/>
        <v>0</v>
      </c>
      <c r="S87" s="155">
        <f t="shared" si="80"/>
        <v>0</v>
      </c>
      <c r="T87" s="155">
        <f t="shared" si="79"/>
        <v>0</v>
      </c>
      <c r="U87" s="155">
        <f t="shared" si="79"/>
        <v>0</v>
      </c>
      <c r="V87" s="155">
        <f t="shared" si="79"/>
        <v>0</v>
      </c>
      <c r="W87" s="155">
        <f t="shared" si="79"/>
        <v>0</v>
      </c>
      <c r="X87" s="155">
        <f t="shared" si="79"/>
        <v>0</v>
      </c>
    </row>
    <row r="88" spans="1:24" ht="15" customHeight="1" outlineLevel="1" x14ac:dyDescent="0.35">
      <c r="A88" s="109">
        <f t="shared" si="73"/>
        <v>82</v>
      </c>
      <c r="B88" s="218" t="s">
        <v>114</v>
      </c>
      <c r="C88" s="218"/>
      <c r="D88" s="218"/>
      <c r="E88" s="155">
        <f>+E87+E63</f>
        <v>0</v>
      </c>
      <c r="F88" s="155">
        <f t="shared" ref="F88:J88" si="81">+F87+F63</f>
        <v>0</v>
      </c>
      <c r="G88" s="155">
        <f t="shared" ref="G88" si="82">+G87+G63</f>
        <v>0</v>
      </c>
      <c r="H88" s="155">
        <f t="shared" si="81"/>
        <v>0</v>
      </c>
      <c r="I88" s="155">
        <f t="shared" si="81"/>
        <v>0</v>
      </c>
      <c r="J88" s="155">
        <f t="shared" si="81"/>
        <v>0</v>
      </c>
      <c r="K88" s="155">
        <f t="shared" ref="K88" si="83">+K87+K63</f>
        <v>0</v>
      </c>
      <c r="L88" s="155">
        <f t="shared" ref="L88:O88" si="84">+L87+L63</f>
        <v>0</v>
      </c>
      <c r="M88" s="155">
        <f t="shared" si="84"/>
        <v>0</v>
      </c>
      <c r="N88" s="155">
        <f t="shared" si="84"/>
        <v>0</v>
      </c>
      <c r="O88" s="155">
        <f t="shared" si="84"/>
        <v>0</v>
      </c>
      <c r="P88" s="155">
        <f t="shared" ref="P88:X88" si="85">+P87+P63</f>
        <v>0</v>
      </c>
      <c r="Q88" s="155">
        <f t="shared" ref="Q88:S88" si="86">+Q87+Q63</f>
        <v>0</v>
      </c>
      <c r="R88" s="155">
        <f t="shared" si="86"/>
        <v>0</v>
      </c>
      <c r="S88" s="155">
        <f t="shared" si="86"/>
        <v>0</v>
      </c>
      <c r="T88" s="155">
        <f t="shared" si="85"/>
        <v>0</v>
      </c>
      <c r="U88" s="155">
        <f t="shared" si="85"/>
        <v>0</v>
      </c>
      <c r="V88" s="155">
        <f t="shared" si="85"/>
        <v>0</v>
      </c>
      <c r="W88" s="155">
        <f t="shared" si="85"/>
        <v>0</v>
      </c>
      <c r="X88" s="155">
        <f t="shared" si="85"/>
        <v>0</v>
      </c>
    </row>
    <row r="89" spans="1:24" ht="15" customHeight="1" outlineLevel="2" x14ac:dyDescent="0.35">
      <c r="A89" s="109">
        <f t="shared" si="73"/>
        <v>83</v>
      </c>
      <c r="B89" s="185" t="s">
        <v>115</v>
      </c>
      <c r="C89" s="85" t="s">
        <v>116</v>
      </c>
      <c r="D89" s="74">
        <v>814</v>
      </c>
      <c r="E89" s="154"/>
      <c r="F89" s="154"/>
      <c r="G89" s="154"/>
      <c r="H89" s="154">
        <f t="shared" ref="H89:H101" si="87">SUM(F89:G89)</f>
        <v>0</v>
      </c>
      <c r="I89" s="154"/>
      <c r="J89" s="154"/>
      <c r="K89" s="154">
        <f t="shared" ref="K89:K101" si="88">SUM(I89:J89)</f>
        <v>0</v>
      </c>
      <c r="L89" s="154">
        <f t="shared" ref="L89:L101" si="89">K89+H89</f>
        <v>0</v>
      </c>
      <c r="M89" s="154">
        <f t="shared" ref="M89:M101" si="90">L89+E89</f>
        <v>0</v>
      </c>
      <c r="N89" s="154"/>
      <c r="O89" s="154"/>
      <c r="P89" s="154">
        <f t="shared" ref="P89:P101" si="91">SUM(N89:O89)</f>
        <v>0</v>
      </c>
      <c r="Q89" s="154">
        <f t="shared" ref="Q89:Q101" si="92">P89+M89</f>
        <v>0</v>
      </c>
      <c r="R89" s="154"/>
      <c r="S89" s="154"/>
      <c r="T89" s="154">
        <f t="shared" ref="T89:T101" si="93">SUM(R89:S89)</f>
        <v>0</v>
      </c>
      <c r="U89" s="154">
        <f t="shared" ref="U89:U101" si="94">K89+H89+P89+T89</f>
        <v>0</v>
      </c>
      <c r="V89" s="154">
        <f t="shared" ref="V89:V101" si="95">+E89+U89</f>
        <v>0</v>
      </c>
      <c r="W89" s="154"/>
      <c r="X89" s="154">
        <f t="shared" ref="X89:X101" si="96">+V89+W89</f>
        <v>0</v>
      </c>
    </row>
    <row r="90" spans="1:24" ht="15" customHeight="1" outlineLevel="2" x14ac:dyDescent="0.35">
      <c r="A90" s="109">
        <f t="shared" si="73"/>
        <v>84</v>
      </c>
      <c r="B90" s="193"/>
      <c r="C90" s="85" t="s">
        <v>117</v>
      </c>
      <c r="D90" s="74">
        <v>815</v>
      </c>
      <c r="E90" s="154"/>
      <c r="F90" s="154"/>
      <c r="G90" s="154"/>
      <c r="H90" s="154">
        <f t="shared" si="87"/>
        <v>0</v>
      </c>
      <c r="I90" s="154"/>
      <c r="J90" s="154"/>
      <c r="K90" s="154">
        <f t="shared" si="88"/>
        <v>0</v>
      </c>
      <c r="L90" s="154">
        <f t="shared" si="89"/>
        <v>0</v>
      </c>
      <c r="M90" s="154">
        <f t="shared" si="90"/>
        <v>0</v>
      </c>
      <c r="N90" s="154"/>
      <c r="O90" s="154"/>
      <c r="P90" s="154">
        <f t="shared" si="91"/>
        <v>0</v>
      </c>
      <c r="Q90" s="154">
        <f t="shared" si="92"/>
        <v>0</v>
      </c>
      <c r="R90" s="154"/>
      <c r="S90" s="154"/>
      <c r="T90" s="154">
        <f t="shared" si="93"/>
        <v>0</v>
      </c>
      <c r="U90" s="154">
        <f t="shared" si="94"/>
        <v>0</v>
      </c>
      <c r="V90" s="154">
        <f t="shared" si="95"/>
        <v>0</v>
      </c>
      <c r="W90" s="154"/>
      <c r="X90" s="154">
        <f t="shared" si="96"/>
        <v>0</v>
      </c>
    </row>
    <row r="91" spans="1:24" ht="15" customHeight="1" outlineLevel="2" x14ac:dyDescent="0.35">
      <c r="A91" s="109">
        <f t="shared" si="73"/>
        <v>85</v>
      </c>
      <c r="B91" s="193"/>
      <c r="C91" s="85" t="s">
        <v>118</v>
      </c>
      <c r="D91" s="74">
        <v>816</v>
      </c>
      <c r="E91" s="154"/>
      <c r="F91" s="154"/>
      <c r="G91" s="154"/>
      <c r="H91" s="154">
        <f t="shared" si="87"/>
        <v>0</v>
      </c>
      <c r="I91" s="154"/>
      <c r="J91" s="154"/>
      <c r="K91" s="154">
        <f t="shared" si="88"/>
        <v>0</v>
      </c>
      <c r="L91" s="154">
        <f t="shared" si="89"/>
        <v>0</v>
      </c>
      <c r="M91" s="154">
        <f t="shared" si="90"/>
        <v>0</v>
      </c>
      <c r="N91" s="154"/>
      <c r="O91" s="154"/>
      <c r="P91" s="154">
        <f t="shared" si="91"/>
        <v>0</v>
      </c>
      <c r="Q91" s="154">
        <f t="shared" si="92"/>
        <v>0</v>
      </c>
      <c r="R91" s="154"/>
      <c r="S91" s="154"/>
      <c r="T91" s="154">
        <f t="shared" si="93"/>
        <v>0</v>
      </c>
      <c r="U91" s="154">
        <f t="shared" si="94"/>
        <v>0</v>
      </c>
      <c r="V91" s="154">
        <f t="shared" si="95"/>
        <v>0</v>
      </c>
      <c r="W91" s="154"/>
      <c r="X91" s="154">
        <f t="shared" si="96"/>
        <v>0</v>
      </c>
    </row>
    <row r="92" spans="1:24" ht="15" customHeight="1" outlineLevel="2" x14ac:dyDescent="0.35">
      <c r="A92" s="109">
        <f t="shared" si="73"/>
        <v>86</v>
      </c>
      <c r="B92" s="193"/>
      <c r="C92" s="85" t="s">
        <v>119</v>
      </c>
      <c r="D92" s="74">
        <v>817</v>
      </c>
      <c r="E92" s="154"/>
      <c r="F92" s="154"/>
      <c r="G92" s="154"/>
      <c r="H92" s="154">
        <f t="shared" si="87"/>
        <v>0</v>
      </c>
      <c r="I92" s="154"/>
      <c r="J92" s="154"/>
      <c r="K92" s="154">
        <f t="shared" si="88"/>
        <v>0</v>
      </c>
      <c r="L92" s="154">
        <f t="shared" si="89"/>
        <v>0</v>
      </c>
      <c r="M92" s="154">
        <f t="shared" si="90"/>
        <v>0</v>
      </c>
      <c r="N92" s="154"/>
      <c r="O92" s="154"/>
      <c r="P92" s="154">
        <f t="shared" si="91"/>
        <v>0</v>
      </c>
      <c r="Q92" s="154">
        <f t="shared" si="92"/>
        <v>0</v>
      </c>
      <c r="R92" s="154"/>
      <c r="S92" s="154"/>
      <c r="T92" s="154">
        <f t="shared" si="93"/>
        <v>0</v>
      </c>
      <c r="U92" s="154">
        <f t="shared" si="94"/>
        <v>0</v>
      </c>
      <c r="V92" s="154">
        <f t="shared" si="95"/>
        <v>0</v>
      </c>
      <c r="W92" s="154"/>
      <c r="X92" s="154">
        <f t="shared" si="96"/>
        <v>0</v>
      </c>
    </row>
    <row r="93" spans="1:24" ht="15" customHeight="1" outlineLevel="2" x14ac:dyDescent="0.35">
      <c r="A93" s="109">
        <f t="shared" si="73"/>
        <v>87</v>
      </c>
      <c r="B93" s="193"/>
      <c r="C93" s="85" t="s">
        <v>120</v>
      </c>
      <c r="D93" s="74">
        <v>818</v>
      </c>
      <c r="E93" s="154"/>
      <c r="F93" s="154"/>
      <c r="G93" s="154"/>
      <c r="H93" s="154">
        <f t="shared" si="87"/>
        <v>0</v>
      </c>
      <c r="I93" s="154"/>
      <c r="J93" s="154"/>
      <c r="K93" s="154">
        <f t="shared" si="88"/>
        <v>0</v>
      </c>
      <c r="L93" s="154">
        <f t="shared" si="89"/>
        <v>0</v>
      </c>
      <c r="M93" s="154">
        <f t="shared" si="90"/>
        <v>0</v>
      </c>
      <c r="N93" s="154"/>
      <c r="O93" s="154"/>
      <c r="P93" s="154">
        <f t="shared" si="91"/>
        <v>0</v>
      </c>
      <c r="Q93" s="154">
        <f t="shared" si="92"/>
        <v>0</v>
      </c>
      <c r="R93" s="154"/>
      <c r="S93" s="154"/>
      <c r="T93" s="154">
        <f t="shared" si="93"/>
        <v>0</v>
      </c>
      <c r="U93" s="154">
        <f t="shared" si="94"/>
        <v>0</v>
      </c>
      <c r="V93" s="154">
        <f t="shared" si="95"/>
        <v>0</v>
      </c>
      <c r="W93" s="154"/>
      <c r="X93" s="154">
        <f t="shared" si="96"/>
        <v>0</v>
      </c>
    </row>
    <row r="94" spans="1:24" ht="15" customHeight="1" outlineLevel="2" x14ac:dyDescent="0.35">
      <c r="A94" s="109">
        <f t="shared" si="73"/>
        <v>88</v>
      </c>
      <c r="B94" s="193"/>
      <c r="C94" s="85" t="s">
        <v>121</v>
      </c>
      <c r="D94" s="74">
        <v>819</v>
      </c>
      <c r="E94" s="154"/>
      <c r="F94" s="154"/>
      <c r="G94" s="154"/>
      <c r="H94" s="154">
        <f t="shared" si="87"/>
        <v>0</v>
      </c>
      <c r="I94" s="154"/>
      <c r="J94" s="154"/>
      <c r="K94" s="154">
        <f t="shared" si="88"/>
        <v>0</v>
      </c>
      <c r="L94" s="154">
        <f t="shared" si="89"/>
        <v>0</v>
      </c>
      <c r="M94" s="154">
        <f t="shared" si="90"/>
        <v>0</v>
      </c>
      <c r="N94" s="154"/>
      <c r="O94" s="154"/>
      <c r="P94" s="154">
        <f t="shared" si="91"/>
        <v>0</v>
      </c>
      <c r="Q94" s="154">
        <f t="shared" si="92"/>
        <v>0</v>
      </c>
      <c r="R94" s="154"/>
      <c r="S94" s="154"/>
      <c r="T94" s="154">
        <f t="shared" si="93"/>
        <v>0</v>
      </c>
      <c r="U94" s="154">
        <f t="shared" si="94"/>
        <v>0</v>
      </c>
      <c r="V94" s="154">
        <f t="shared" si="95"/>
        <v>0</v>
      </c>
      <c r="W94" s="154"/>
      <c r="X94" s="154">
        <f t="shared" si="96"/>
        <v>0</v>
      </c>
    </row>
    <row r="95" spans="1:24" ht="15" customHeight="1" outlineLevel="2" x14ac:dyDescent="0.35">
      <c r="A95" s="109">
        <f t="shared" si="73"/>
        <v>89</v>
      </c>
      <c r="B95" s="193"/>
      <c r="C95" s="85" t="s">
        <v>122</v>
      </c>
      <c r="D95" s="74">
        <v>820</v>
      </c>
      <c r="E95" s="154"/>
      <c r="F95" s="154"/>
      <c r="G95" s="154"/>
      <c r="H95" s="154">
        <f t="shared" si="87"/>
        <v>0</v>
      </c>
      <c r="I95" s="154"/>
      <c r="J95" s="154"/>
      <c r="K95" s="154">
        <f t="shared" si="88"/>
        <v>0</v>
      </c>
      <c r="L95" s="154">
        <f t="shared" si="89"/>
        <v>0</v>
      </c>
      <c r="M95" s="154">
        <f t="shared" si="90"/>
        <v>0</v>
      </c>
      <c r="N95" s="154"/>
      <c r="O95" s="154"/>
      <c r="P95" s="154">
        <f t="shared" si="91"/>
        <v>0</v>
      </c>
      <c r="Q95" s="154">
        <f t="shared" si="92"/>
        <v>0</v>
      </c>
      <c r="R95" s="154"/>
      <c r="S95" s="154"/>
      <c r="T95" s="154">
        <f t="shared" si="93"/>
        <v>0</v>
      </c>
      <c r="U95" s="154">
        <f t="shared" si="94"/>
        <v>0</v>
      </c>
      <c r="V95" s="154">
        <f t="shared" si="95"/>
        <v>0</v>
      </c>
      <c r="W95" s="154"/>
      <c r="X95" s="154">
        <f t="shared" si="96"/>
        <v>0</v>
      </c>
    </row>
    <row r="96" spans="1:24" ht="15" customHeight="1" outlineLevel="2" x14ac:dyDescent="0.35">
      <c r="A96" s="109">
        <f t="shared" si="73"/>
        <v>90</v>
      </c>
      <c r="B96" s="193"/>
      <c r="C96" s="85" t="s">
        <v>81</v>
      </c>
      <c r="D96" s="74">
        <v>821</v>
      </c>
      <c r="E96" s="154"/>
      <c r="F96" s="154"/>
      <c r="G96" s="154"/>
      <c r="H96" s="154">
        <f t="shared" si="87"/>
        <v>0</v>
      </c>
      <c r="I96" s="154"/>
      <c r="J96" s="154"/>
      <c r="K96" s="154">
        <f t="shared" si="88"/>
        <v>0</v>
      </c>
      <c r="L96" s="154">
        <f t="shared" si="89"/>
        <v>0</v>
      </c>
      <c r="M96" s="154">
        <f t="shared" si="90"/>
        <v>0</v>
      </c>
      <c r="N96" s="154"/>
      <c r="O96" s="154"/>
      <c r="P96" s="154">
        <f t="shared" si="91"/>
        <v>0</v>
      </c>
      <c r="Q96" s="154">
        <f t="shared" si="92"/>
        <v>0</v>
      </c>
      <c r="R96" s="154"/>
      <c r="S96" s="154"/>
      <c r="T96" s="154">
        <f t="shared" si="93"/>
        <v>0</v>
      </c>
      <c r="U96" s="154">
        <f t="shared" si="94"/>
        <v>0</v>
      </c>
      <c r="V96" s="154">
        <f t="shared" si="95"/>
        <v>0</v>
      </c>
      <c r="W96" s="154"/>
      <c r="X96" s="154">
        <f t="shared" si="96"/>
        <v>0</v>
      </c>
    </row>
    <row r="97" spans="1:24" ht="15" customHeight="1" outlineLevel="2" x14ac:dyDescent="0.35">
      <c r="A97" s="109">
        <f t="shared" si="73"/>
        <v>91</v>
      </c>
      <c r="B97" s="193"/>
      <c r="C97" s="85" t="s">
        <v>123</v>
      </c>
      <c r="D97" s="74">
        <v>822</v>
      </c>
      <c r="E97" s="154"/>
      <c r="F97" s="154"/>
      <c r="G97" s="154"/>
      <c r="H97" s="154">
        <f t="shared" si="87"/>
        <v>0</v>
      </c>
      <c r="I97" s="154"/>
      <c r="J97" s="154"/>
      <c r="K97" s="154">
        <f t="shared" si="88"/>
        <v>0</v>
      </c>
      <c r="L97" s="154">
        <f t="shared" si="89"/>
        <v>0</v>
      </c>
      <c r="M97" s="154">
        <f t="shared" si="90"/>
        <v>0</v>
      </c>
      <c r="N97" s="154"/>
      <c r="O97" s="154"/>
      <c r="P97" s="154">
        <f t="shared" si="91"/>
        <v>0</v>
      </c>
      <c r="Q97" s="154">
        <f t="shared" si="92"/>
        <v>0</v>
      </c>
      <c r="R97" s="154"/>
      <c r="S97" s="154"/>
      <c r="T97" s="154">
        <f t="shared" si="93"/>
        <v>0</v>
      </c>
      <c r="U97" s="154">
        <f t="shared" si="94"/>
        <v>0</v>
      </c>
      <c r="V97" s="154">
        <f t="shared" si="95"/>
        <v>0</v>
      </c>
      <c r="W97" s="154"/>
      <c r="X97" s="154">
        <f t="shared" si="96"/>
        <v>0</v>
      </c>
    </row>
    <row r="98" spans="1:24" ht="15" customHeight="1" outlineLevel="2" x14ac:dyDescent="0.35">
      <c r="A98" s="109">
        <f t="shared" si="73"/>
        <v>92</v>
      </c>
      <c r="B98" s="193"/>
      <c r="C98" s="85" t="s">
        <v>124</v>
      </c>
      <c r="D98" s="74">
        <v>823</v>
      </c>
      <c r="E98" s="154"/>
      <c r="F98" s="154"/>
      <c r="G98" s="154"/>
      <c r="H98" s="154">
        <f t="shared" si="87"/>
        <v>0</v>
      </c>
      <c r="I98" s="154"/>
      <c r="J98" s="154"/>
      <c r="K98" s="154">
        <f t="shared" si="88"/>
        <v>0</v>
      </c>
      <c r="L98" s="154">
        <f t="shared" si="89"/>
        <v>0</v>
      </c>
      <c r="M98" s="154">
        <f t="shared" si="90"/>
        <v>0</v>
      </c>
      <c r="N98" s="154"/>
      <c r="O98" s="154"/>
      <c r="P98" s="154">
        <f t="shared" si="91"/>
        <v>0</v>
      </c>
      <c r="Q98" s="154">
        <f t="shared" si="92"/>
        <v>0</v>
      </c>
      <c r="R98" s="154"/>
      <c r="S98" s="154"/>
      <c r="T98" s="154">
        <f t="shared" si="93"/>
        <v>0</v>
      </c>
      <c r="U98" s="154">
        <f t="shared" si="94"/>
        <v>0</v>
      </c>
      <c r="V98" s="154">
        <f t="shared" si="95"/>
        <v>0</v>
      </c>
      <c r="W98" s="154"/>
      <c r="X98" s="154">
        <f t="shared" si="96"/>
        <v>0</v>
      </c>
    </row>
    <row r="99" spans="1:24" ht="15" customHeight="1" outlineLevel="2" x14ac:dyDescent="0.35">
      <c r="A99" s="109">
        <f t="shared" si="73"/>
        <v>93</v>
      </c>
      <c r="B99" s="193"/>
      <c r="C99" s="85" t="s">
        <v>125</v>
      </c>
      <c r="D99" s="74">
        <v>824</v>
      </c>
      <c r="E99" s="154"/>
      <c r="F99" s="154"/>
      <c r="G99" s="154"/>
      <c r="H99" s="154">
        <f t="shared" si="87"/>
        <v>0</v>
      </c>
      <c r="I99" s="154"/>
      <c r="J99" s="154"/>
      <c r="K99" s="154">
        <f t="shared" si="88"/>
        <v>0</v>
      </c>
      <c r="L99" s="154">
        <f t="shared" si="89"/>
        <v>0</v>
      </c>
      <c r="M99" s="154">
        <f t="shared" si="90"/>
        <v>0</v>
      </c>
      <c r="N99" s="154"/>
      <c r="O99" s="154"/>
      <c r="P99" s="154">
        <f t="shared" si="91"/>
        <v>0</v>
      </c>
      <c r="Q99" s="154">
        <f t="shared" si="92"/>
        <v>0</v>
      </c>
      <c r="R99" s="154"/>
      <c r="S99" s="154"/>
      <c r="T99" s="154">
        <f t="shared" si="93"/>
        <v>0</v>
      </c>
      <c r="U99" s="154">
        <f t="shared" si="94"/>
        <v>0</v>
      </c>
      <c r="V99" s="154">
        <f t="shared" si="95"/>
        <v>0</v>
      </c>
      <c r="W99" s="154"/>
      <c r="X99" s="154">
        <f t="shared" si="96"/>
        <v>0</v>
      </c>
    </row>
    <row r="100" spans="1:24" ht="15" customHeight="1" outlineLevel="2" x14ac:dyDescent="0.35">
      <c r="A100" s="109">
        <f t="shared" si="73"/>
        <v>94</v>
      </c>
      <c r="B100" s="193"/>
      <c r="C100" s="85" t="s">
        <v>126</v>
      </c>
      <c r="D100" s="74">
        <v>825</v>
      </c>
      <c r="E100" s="154"/>
      <c r="F100" s="154"/>
      <c r="G100" s="154"/>
      <c r="H100" s="154">
        <f t="shared" si="87"/>
        <v>0</v>
      </c>
      <c r="I100" s="154"/>
      <c r="J100" s="154"/>
      <c r="K100" s="154">
        <f t="shared" si="88"/>
        <v>0</v>
      </c>
      <c r="L100" s="154">
        <f t="shared" si="89"/>
        <v>0</v>
      </c>
      <c r="M100" s="154">
        <f t="shared" si="90"/>
        <v>0</v>
      </c>
      <c r="N100" s="154"/>
      <c r="O100" s="154"/>
      <c r="P100" s="154">
        <f t="shared" si="91"/>
        <v>0</v>
      </c>
      <c r="Q100" s="154">
        <f t="shared" si="92"/>
        <v>0</v>
      </c>
      <c r="R100" s="154"/>
      <c r="S100" s="154"/>
      <c r="T100" s="154">
        <f t="shared" si="93"/>
        <v>0</v>
      </c>
      <c r="U100" s="154">
        <f t="shared" si="94"/>
        <v>0</v>
      </c>
      <c r="V100" s="154">
        <f t="shared" si="95"/>
        <v>0</v>
      </c>
      <c r="W100" s="154"/>
      <c r="X100" s="154">
        <f t="shared" si="96"/>
        <v>0</v>
      </c>
    </row>
    <row r="101" spans="1:24" ht="15" customHeight="1" outlineLevel="2" x14ac:dyDescent="0.35">
      <c r="A101" s="109">
        <f t="shared" si="73"/>
        <v>95</v>
      </c>
      <c r="B101" s="193"/>
      <c r="C101" s="85" t="s">
        <v>85</v>
      </c>
      <c r="D101" s="74">
        <v>826</v>
      </c>
      <c r="E101" s="154"/>
      <c r="F101" s="154"/>
      <c r="G101" s="154"/>
      <c r="H101" s="154">
        <f t="shared" si="87"/>
        <v>0</v>
      </c>
      <c r="I101" s="154"/>
      <c r="J101" s="154"/>
      <c r="K101" s="154">
        <f t="shared" si="88"/>
        <v>0</v>
      </c>
      <c r="L101" s="154">
        <f t="shared" si="89"/>
        <v>0</v>
      </c>
      <c r="M101" s="154">
        <f t="shared" si="90"/>
        <v>0</v>
      </c>
      <c r="N101" s="154"/>
      <c r="O101" s="154"/>
      <c r="P101" s="154">
        <f t="shared" si="91"/>
        <v>0</v>
      </c>
      <c r="Q101" s="154">
        <f t="shared" si="92"/>
        <v>0</v>
      </c>
      <c r="R101" s="154"/>
      <c r="S101" s="154"/>
      <c r="T101" s="154">
        <f t="shared" si="93"/>
        <v>0</v>
      </c>
      <c r="U101" s="154">
        <f t="shared" si="94"/>
        <v>0</v>
      </c>
      <c r="V101" s="154">
        <f t="shared" si="95"/>
        <v>0</v>
      </c>
      <c r="W101" s="154"/>
      <c r="X101" s="154">
        <f t="shared" si="96"/>
        <v>0</v>
      </c>
    </row>
    <row r="102" spans="1:24" ht="15" customHeight="1" outlineLevel="1" x14ac:dyDescent="0.35">
      <c r="A102" s="109">
        <f t="shared" si="73"/>
        <v>96</v>
      </c>
      <c r="B102" s="193"/>
      <c r="C102" s="203" t="s">
        <v>127</v>
      </c>
      <c r="D102" s="204"/>
      <c r="E102" s="155">
        <f>SUM(E89:E101)</f>
        <v>0</v>
      </c>
      <c r="F102" s="155">
        <f t="shared" ref="F102:J102" si="97">SUM(F89:F101)</f>
        <v>0</v>
      </c>
      <c r="G102" s="155">
        <f t="shared" ref="G102" si="98">SUM(G89:G101)</f>
        <v>0</v>
      </c>
      <c r="H102" s="155">
        <f t="shared" si="97"/>
        <v>0</v>
      </c>
      <c r="I102" s="155">
        <f t="shared" si="97"/>
        <v>0</v>
      </c>
      <c r="J102" s="155">
        <f t="shared" si="97"/>
        <v>0</v>
      </c>
      <c r="K102" s="155">
        <f t="shared" ref="K102:O102" si="99">SUM(K89:K101)</f>
        <v>0</v>
      </c>
      <c r="L102" s="155">
        <f t="shared" si="99"/>
        <v>0</v>
      </c>
      <c r="M102" s="155">
        <f t="shared" si="99"/>
        <v>0</v>
      </c>
      <c r="N102" s="155">
        <f t="shared" si="99"/>
        <v>0</v>
      </c>
      <c r="O102" s="155">
        <f t="shared" si="99"/>
        <v>0</v>
      </c>
      <c r="P102" s="155">
        <f t="shared" ref="P102:X102" si="100">SUM(P89:P101)</f>
        <v>0</v>
      </c>
      <c r="Q102" s="155">
        <f t="shared" si="100"/>
        <v>0</v>
      </c>
      <c r="R102" s="155">
        <f t="shared" si="100"/>
        <v>0</v>
      </c>
      <c r="S102" s="155">
        <f t="shared" si="100"/>
        <v>0</v>
      </c>
      <c r="T102" s="155">
        <f t="shared" si="100"/>
        <v>0</v>
      </c>
      <c r="U102" s="155">
        <f t="shared" si="100"/>
        <v>0</v>
      </c>
      <c r="V102" s="155">
        <f t="shared" si="100"/>
        <v>0</v>
      </c>
      <c r="W102" s="155">
        <f t="shared" si="100"/>
        <v>0</v>
      </c>
      <c r="X102" s="155">
        <f t="shared" si="100"/>
        <v>0</v>
      </c>
    </row>
    <row r="103" spans="1:24" ht="15" customHeight="1" outlineLevel="2" x14ac:dyDescent="0.35">
      <c r="A103" s="109">
        <f t="shared" si="73"/>
        <v>97</v>
      </c>
      <c r="B103" s="193"/>
      <c r="C103" s="85" t="s">
        <v>86</v>
      </c>
      <c r="D103" s="74">
        <v>830</v>
      </c>
      <c r="E103" s="154"/>
      <c r="F103" s="154"/>
      <c r="G103" s="154"/>
      <c r="H103" s="154">
        <f t="shared" ref="H103:H110" si="101">SUM(F103:G103)</f>
        <v>0</v>
      </c>
      <c r="I103" s="154"/>
      <c r="J103" s="154"/>
      <c r="K103" s="154">
        <f t="shared" ref="K103:K110" si="102">SUM(I103:J103)</f>
        <v>0</v>
      </c>
      <c r="L103" s="154">
        <f t="shared" ref="L103:L110" si="103">K103+H103</f>
        <v>0</v>
      </c>
      <c r="M103" s="154">
        <f t="shared" ref="M103:M110" si="104">L103+E103</f>
        <v>0</v>
      </c>
      <c r="N103" s="154"/>
      <c r="O103" s="154"/>
      <c r="P103" s="154">
        <f t="shared" ref="P103:P110" si="105">SUM(N103:O103)</f>
        <v>0</v>
      </c>
      <c r="Q103" s="154">
        <f t="shared" ref="Q103:Q110" si="106">P103+M103</f>
        <v>0</v>
      </c>
      <c r="R103" s="154"/>
      <c r="S103" s="154"/>
      <c r="T103" s="154">
        <f t="shared" ref="T103:T110" si="107">SUM(R103:S103)</f>
        <v>0</v>
      </c>
      <c r="U103" s="154">
        <f t="shared" ref="U103:U110" si="108">K103+H103+P103+T103</f>
        <v>0</v>
      </c>
      <c r="V103" s="154">
        <f t="shared" ref="V103:V110" si="109">+E103+U103</f>
        <v>0</v>
      </c>
      <c r="W103" s="154"/>
      <c r="X103" s="154">
        <f t="shared" ref="X103:X110" si="110">+V103+W103</f>
        <v>0</v>
      </c>
    </row>
    <row r="104" spans="1:24" ht="15" customHeight="1" outlineLevel="2" x14ac:dyDescent="0.35">
      <c r="A104" s="109">
        <f t="shared" si="73"/>
        <v>98</v>
      </c>
      <c r="B104" s="193"/>
      <c r="C104" s="85" t="s">
        <v>87</v>
      </c>
      <c r="D104" s="74">
        <v>831</v>
      </c>
      <c r="E104" s="154"/>
      <c r="F104" s="154"/>
      <c r="G104" s="154"/>
      <c r="H104" s="154">
        <f t="shared" si="101"/>
        <v>0</v>
      </c>
      <c r="I104" s="154"/>
      <c r="J104" s="154"/>
      <c r="K104" s="154">
        <f t="shared" si="102"/>
        <v>0</v>
      </c>
      <c r="L104" s="154">
        <f t="shared" si="103"/>
        <v>0</v>
      </c>
      <c r="M104" s="154">
        <f t="shared" si="104"/>
        <v>0</v>
      </c>
      <c r="N104" s="154"/>
      <c r="O104" s="154"/>
      <c r="P104" s="154">
        <f t="shared" si="105"/>
        <v>0</v>
      </c>
      <c r="Q104" s="154">
        <f t="shared" si="106"/>
        <v>0</v>
      </c>
      <c r="R104" s="154"/>
      <c r="S104" s="154"/>
      <c r="T104" s="154">
        <f t="shared" si="107"/>
        <v>0</v>
      </c>
      <c r="U104" s="154">
        <f t="shared" si="108"/>
        <v>0</v>
      </c>
      <c r="V104" s="154">
        <f t="shared" si="109"/>
        <v>0</v>
      </c>
      <c r="W104" s="154"/>
      <c r="X104" s="154">
        <f t="shared" si="110"/>
        <v>0</v>
      </c>
    </row>
    <row r="105" spans="1:24" ht="15" customHeight="1" outlineLevel="2" x14ac:dyDescent="0.35">
      <c r="A105" s="109">
        <f t="shared" si="73"/>
        <v>99</v>
      </c>
      <c r="B105" s="193"/>
      <c r="C105" s="85" t="s">
        <v>128</v>
      </c>
      <c r="D105" s="74">
        <v>832</v>
      </c>
      <c r="E105" s="154"/>
      <c r="F105" s="154"/>
      <c r="G105" s="154"/>
      <c r="H105" s="154">
        <f t="shared" si="101"/>
        <v>0</v>
      </c>
      <c r="I105" s="154"/>
      <c r="J105" s="154"/>
      <c r="K105" s="154">
        <f t="shared" si="102"/>
        <v>0</v>
      </c>
      <c r="L105" s="154">
        <f t="shared" si="103"/>
        <v>0</v>
      </c>
      <c r="M105" s="154">
        <f t="shared" si="104"/>
        <v>0</v>
      </c>
      <c r="N105" s="154"/>
      <c r="O105" s="154"/>
      <c r="P105" s="154">
        <f t="shared" si="105"/>
        <v>0</v>
      </c>
      <c r="Q105" s="154">
        <f t="shared" si="106"/>
        <v>0</v>
      </c>
      <c r="R105" s="154"/>
      <c r="S105" s="154"/>
      <c r="T105" s="154">
        <f t="shared" si="107"/>
        <v>0</v>
      </c>
      <c r="U105" s="154">
        <f t="shared" si="108"/>
        <v>0</v>
      </c>
      <c r="V105" s="154">
        <f t="shared" si="109"/>
        <v>0</v>
      </c>
      <c r="W105" s="154"/>
      <c r="X105" s="154">
        <f t="shared" si="110"/>
        <v>0</v>
      </c>
    </row>
    <row r="106" spans="1:24" ht="15" customHeight="1" outlineLevel="2" x14ac:dyDescent="0.35">
      <c r="A106" s="109">
        <f t="shared" si="73"/>
        <v>100</v>
      </c>
      <c r="B106" s="193"/>
      <c r="C106" s="85" t="s">
        <v>129</v>
      </c>
      <c r="D106" s="74">
        <v>833</v>
      </c>
      <c r="E106" s="154"/>
      <c r="F106" s="154"/>
      <c r="G106" s="154"/>
      <c r="H106" s="154">
        <f t="shared" si="101"/>
        <v>0</v>
      </c>
      <c r="I106" s="154"/>
      <c r="J106" s="154"/>
      <c r="K106" s="154">
        <f t="shared" si="102"/>
        <v>0</v>
      </c>
      <c r="L106" s="154">
        <f t="shared" si="103"/>
        <v>0</v>
      </c>
      <c r="M106" s="154">
        <f t="shared" si="104"/>
        <v>0</v>
      </c>
      <c r="N106" s="154"/>
      <c r="O106" s="154"/>
      <c r="P106" s="154">
        <f t="shared" si="105"/>
        <v>0</v>
      </c>
      <c r="Q106" s="154">
        <f t="shared" si="106"/>
        <v>0</v>
      </c>
      <c r="R106" s="154"/>
      <c r="S106" s="154"/>
      <c r="T106" s="154">
        <f t="shared" si="107"/>
        <v>0</v>
      </c>
      <c r="U106" s="154">
        <f t="shared" si="108"/>
        <v>0</v>
      </c>
      <c r="V106" s="154">
        <f t="shared" si="109"/>
        <v>0</v>
      </c>
      <c r="W106" s="154"/>
      <c r="X106" s="154">
        <f t="shared" si="110"/>
        <v>0</v>
      </c>
    </row>
    <row r="107" spans="1:24" ht="15" customHeight="1" outlineLevel="2" x14ac:dyDescent="0.35">
      <c r="A107" s="109">
        <f t="shared" si="73"/>
        <v>101</v>
      </c>
      <c r="B107" s="193"/>
      <c r="C107" s="85" t="s">
        <v>130</v>
      </c>
      <c r="D107" s="74">
        <v>834</v>
      </c>
      <c r="E107" s="154"/>
      <c r="F107" s="154"/>
      <c r="G107" s="154"/>
      <c r="H107" s="154">
        <f t="shared" si="101"/>
        <v>0</v>
      </c>
      <c r="I107" s="154"/>
      <c r="J107" s="154"/>
      <c r="K107" s="154">
        <f t="shared" si="102"/>
        <v>0</v>
      </c>
      <c r="L107" s="154">
        <f t="shared" si="103"/>
        <v>0</v>
      </c>
      <c r="M107" s="154">
        <f t="shared" si="104"/>
        <v>0</v>
      </c>
      <c r="N107" s="154"/>
      <c r="O107" s="154"/>
      <c r="P107" s="154">
        <f t="shared" si="105"/>
        <v>0</v>
      </c>
      <c r="Q107" s="154">
        <f t="shared" si="106"/>
        <v>0</v>
      </c>
      <c r="R107" s="154"/>
      <c r="S107" s="154"/>
      <c r="T107" s="154">
        <f t="shared" si="107"/>
        <v>0</v>
      </c>
      <c r="U107" s="154">
        <f t="shared" si="108"/>
        <v>0</v>
      </c>
      <c r="V107" s="154">
        <f t="shared" si="109"/>
        <v>0</v>
      </c>
      <c r="W107" s="154"/>
      <c r="X107" s="154">
        <f t="shared" si="110"/>
        <v>0</v>
      </c>
    </row>
    <row r="108" spans="1:24" ht="15" customHeight="1" outlineLevel="2" x14ac:dyDescent="0.35">
      <c r="A108" s="109">
        <f t="shared" si="73"/>
        <v>102</v>
      </c>
      <c r="B108" s="193"/>
      <c r="C108" s="85" t="s">
        <v>131</v>
      </c>
      <c r="D108" s="74">
        <v>835</v>
      </c>
      <c r="E108" s="154"/>
      <c r="F108" s="154"/>
      <c r="G108" s="154"/>
      <c r="H108" s="154">
        <f t="shared" si="101"/>
        <v>0</v>
      </c>
      <c r="I108" s="154"/>
      <c r="J108" s="154"/>
      <c r="K108" s="154">
        <f t="shared" si="102"/>
        <v>0</v>
      </c>
      <c r="L108" s="154">
        <f t="shared" si="103"/>
        <v>0</v>
      </c>
      <c r="M108" s="154">
        <f t="shared" si="104"/>
        <v>0</v>
      </c>
      <c r="N108" s="154"/>
      <c r="O108" s="154"/>
      <c r="P108" s="154">
        <f t="shared" si="105"/>
        <v>0</v>
      </c>
      <c r="Q108" s="154">
        <f t="shared" si="106"/>
        <v>0</v>
      </c>
      <c r="R108" s="154"/>
      <c r="S108" s="154"/>
      <c r="T108" s="154">
        <f t="shared" si="107"/>
        <v>0</v>
      </c>
      <c r="U108" s="154">
        <f t="shared" si="108"/>
        <v>0</v>
      </c>
      <c r="V108" s="154">
        <f t="shared" si="109"/>
        <v>0</v>
      </c>
      <c r="W108" s="154"/>
      <c r="X108" s="154">
        <f t="shared" si="110"/>
        <v>0</v>
      </c>
    </row>
    <row r="109" spans="1:24" ht="15" customHeight="1" outlineLevel="2" x14ac:dyDescent="0.35">
      <c r="A109" s="109">
        <f t="shared" si="73"/>
        <v>103</v>
      </c>
      <c r="B109" s="193"/>
      <c r="C109" s="85" t="s">
        <v>132</v>
      </c>
      <c r="D109" s="74">
        <v>836</v>
      </c>
      <c r="E109" s="154"/>
      <c r="F109" s="154"/>
      <c r="G109" s="154"/>
      <c r="H109" s="154">
        <f t="shared" si="101"/>
        <v>0</v>
      </c>
      <c r="I109" s="154"/>
      <c r="J109" s="154"/>
      <c r="K109" s="154">
        <f t="shared" si="102"/>
        <v>0</v>
      </c>
      <c r="L109" s="154">
        <f t="shared" si="103"/>
        <v>0</v>
      </c>
      <c r="M109" s="154">
        <f t="shared" si="104"/>
        <v>0</v>
      </c>
      <c r="N109" s="154"/>
      <c r="O109" s="154"/>
      <c r="P109" s="154">
        <f t="shared" si="105"/>
        <v>0</v>
      </c>
      <c r="Q109" s="154">
        <f t="shared" si="106"/>
        <v>0</v>
      </c>
      <c r="R109" s="154"/>
      <c r="S109" s="154"/>
      <c r="T109" s="154">
        <f t="shared" si="107"/>
        <v>0</v>
      </c>
      <c r="U109" s="154">
        <f t="shared" si="108"/>
        <v>0</v>
      </c>
      <c r="V109" s="154">
        <f t="shared" si="109"/>
        <v>0</v>
      </c>
      <c r="W109" s="154"/>
      <c r="X109" s="154">
        <f t="shared" si="110"/>
        <v>0</v>
      </c>
    </row>
    <row r="110" spans="1:24" ht="15" customHeight="1" outlineLevel="2" x14ac:dyDescent="0.35">
      <c r="A110" s="109">
        <f t="shared" si="73"/>
        <v>104</v>
      </c>
      <c r="B110" s="193"/>
      <c r="C110" s="85" t="s">
        <v>133</v>
      </c>
      <c r="D110" s="74">
        <v>837</v>
      </c>
      <c r="E110" s="154"/>
      <c r="F110" s="154"/>
      <c r="G110" s="154"/>
      <c r="H110" s="154">
        <f t="shared" si="101"/>
        <v>0</v>
      </c>
      <c r="I110" s="154"/>
      <c r="J110" s="154"/>
      <c r="K110" s="154">
        <f t="shared" si="102"/>
        <v>0</v>
      </c>
      <c r="L110" s="154">
        <f t="shared" si="103"/>
        <v>0</v>
      </c>
      <c r="M110" s="154">
        <f t="shared" si="104"/>
        <v>0</v>
      </c>
      <c r="N110" s="154"/>
      <c r="O110" s="154"/>
      <c r="P110" s="154">
        <f t="shared" si="105"/>
        <v>0</v>
      </c>
      <c r="Q110" s="154">
        <f t="shared" si="106"/>
        <v>0</v>
      </c>
      <c r="R110" s="154"/>
      <c r="S110" s="154"/>
      <c r="T110" s="154">
        <f t="shared" si="107"/>
        <v>0</v>
      </c>
      <c r="U110" s="154">
        <f t="shared" si="108"/>
        <v>0</v>
      </c>
      <c r="V110" s="154">
        <f t="shared" si="109"/>
        <v>0</v>
      </c>
      <c r="W110" s="154"/>
      <c r="X110" s="154">
        <f t="shared" si="110"/>
        <v>0</v>
      </c>
    </row>
    <row r="111" spans="1:24" ht="15" customHeight="1" outlineLevel="1" x14ac:dyDescent="0.35">
      <c r="A111" s="109">
        <f t="shared" si="73"/>
        <v>105</v>
      </c>
      <c r="B111" s="193"/>
      <c r="C111" s="219" t="s">
        <v>134</v>
      </c>
      <c r="D111" s="204"/>
      <c r="E111" s="155">
        <f>SUM(E103:E110)</f>
        <v>0</v>
      </c>
      <c r="F111" s="155">
        <f t="shared" ref="F111" si="111">SUM(F103:F110)</f>
        <v>0</v>
      </c>
      <c r="G111" s="155">
        <f t="shared" ref="G111" si="112">SUM(G103:G110)</f>
        <v>0</v>
      </c>
      <c r="H111" s="155">
        <f>SUM(H103:H110)</f>
        <v>0</v>
      </c>
      <c r="I111" s="155">
        <f t="shared" ref="I111:J111" si="113">SUM(I103:I110)</f>
        <v>0</v>
      </c>
      <c r="J111" s="155">
        <f t="shared" si="113"/>
        <v>0</v>
      </c>
      <c r="K111" s="155">
        <f t="shared" ref="K111:O111" si="114">SUM(K103:K110)</f>
        <v>0</v>
      </c>
      <c r="L111" s="155">
        <f t="shared" si="114"/>
        <v>0</v>
      </c>
      <c r="M111" s="155">
        <f t="shared" si="114"/>
        <v>0</v>
      </c>
      <c r="N111" s="155">
        <f t="shared" si="114"/>
        <v>0</v>
      </c>
      <c r="O111" s="155">
        <f t="shared" si="114"/>
        <v>0</v>
      </c>
      <c r="P111" s="155">
        <f t="shared" ref="P111:X111" si="115">SUM(P103:P110)</f>
        <v>0</v>
      </c>
      <c r="Q111" s="155">
        <f t="shared" si="115"/>
        <v>0</v>
      </c>
      <c r="R111" s="155">
        <f t="shared" si="115"/>
        <v>0</v>
      </c>
      <c r="S111" s="155">
        <f t="shared" si="115"/>
        <v>0</v>
      </c>
      <c r="T111" s="155">
        <f t="shared" si="115"/>
        <v>0</v>
      </c>
      <c r="U111" s="155">
        <f t="shared" si="115"/>
        <v>0</v>
      </c>
      <c r="V111" s="155">
        <f t="shared" si="115"/>
        <v>0</v>
      </c>
      <c r="W111" s="155">
        <f t="shared" si="115"/>
        <v>0</v>
      </c>
      <c r="X111" s="155">
        <f t="shared" si="115"/>
        <v>0</v>
      </c>
    </row>
    <row r="112" spans="1:24" ht="15" customHeight="1" outlineLevel="2" x14ac:dyDescent="0.35">
      <c r="A112" s="109">
        <f t="shared" si="73"/>
        <v>106</v>
      </c>
      <c r="B112" s="193"/>
      <c r="C112" s="23" t="s">
        <v>116</v>
      </c>
      <c r="D112" s="77">
        <v>840</v>
      </c>
      <c r="E112" s="154"/>
      <c r="F112" s="154"/>
      <c r="G112" s="154"/>
      <c r="H112" s="154">
        <f t="shared" ref="H112:H117" si="116">SUM(F112:G112)</f>
        <v>0</v>
      </c>
      <c r="I112" s="154"/>
      <c r="J112" s="154"/>
      <c r="K112" s="154">
        <f t="shared" ref="K112:K117" si="117">SUM(I112:J112)</f>
        <v>0</v>
      </c>
      <c r="L112" s="154">
        <f t="shared" ref="L112:L117" si="118">K112+H112</f>
        <v>0</v>
      </c>
      <c r="M112" s="154">
        <f t="shared" ref="M112:M117" si="119">L112+E112</f>
        <v>0</v>
      </c>
      <c r="N112" s="154"/>
      <c r="O112" s="154"/>
      <c r="P112" s="154">
        <f t="shared" ref="P112:P117" si="120">SUM(N112:O112)</f>
        <v>0</v>
      </c>
      <c r="Q112" s="154">
        <f t="shared" ref="Q112:Q117" si="121">P112+M112</f>
        <v>0</v>
      </c>
      <c r="R112" s="154"/>
      <c r="S112" s="154"/>
      <c r="T112" s="154">
        <f t="shared" ref="T112:T117" si="122">SUM(R112:S112)</f>
        <v>0</v>
      </c>
      <c r="U112" s="154">
        <f t="shared" ref="U112:U117" si="123">K112+H112+P112+T112</f>
        <v>0</v>
      </c>
      <c r="V112" s="154">
        <f t="shared" ref="V112:V117" si="124">+E112+U112</f>
        <v>0</v>
      </c>
      <c r="W112" s="154"/>
      <c r="X112" s="154">
        <f t="shared" ref="X112:X117" si="125">+V112+W112</f>
        <v>0</v>
      </c>
    </row>
    <row r="113" spans="1:24" ht="15" customHeight="1" outlineLevel="2" x14ac:dyDescent="0.35">
      <c r="A113" s="109">
        <f t="shared" si="73"/>
        <v>107</v>
      </c>
      <c r="B113" s="193"/>
      <c r="C113" s="91" t="s">
        <v>135</v>
      </c>
      <c r="D113" s="77">
        <v>841</v>
      </c>
      <c r="E113" s="154"/>
      <c r="F113" s="154"/>
      <c r="G113" s="154"/>
      <c r="H113" s="154">
        <f t="shared" si="116"/>
        <v>0</v>
      </c>
      <c r="I113" s="154"/>
      <c r="J113" s="154"/>
      <c r="K113" s="154">
        <f t="shared" si="117"/>
        <v>0</v>
      </c>
      <c r="L113" s="154">
        <f t="shared" si="118"/>
        <v>0</v>
      </c>
      <c r="M113" s="154">
        <f t="shared" si="119"/>
        <v>0</v>
      </c>
      <c r="N113" s="154"/>
      <c r="O113" s="154"/>
      <c r="P113" s="154">
        <f t="shared" si="120"/>
        <v>0</v>
      </c>
      <c r="Q113" s="154">
        <f t="shared" si="121"/>
        <v>0</v>
      </c>
      <c r="R113" s="154"/>
      <c r="S113" s="154"/>
      <c r="T113" s="154">
        <f t="shared" si="122"/>
        <v>0</v>
      </c>
      <c r="U113" s="154">
        <f t="shared" si="123"/>
        <v>0</v>
      </c>
      <c r="V113" s="154">
        <f t="shared" si="124"/>
        <v>0</v>
      </c>
      <c r="W113" s="154"/>
      <c r="X113" s="154">
        <f t="shared" si="125"/>
        <v>0</v>
      </c>
    </row>
    <row r="114" spans="1:24" ht="15" customHeight="1" outlineLevel="2" x14ac:dyDescent="0.35">
      <c r="A114" s="109">
        <f t="shared" si="73"/>
        <v>108</v>
      </c>
      <c r="B114" s="193"/>
      <c r="C114" s="91" t="s">
        <v>85</v>
      </c>
      <c r="D114" s="77">
        <v>842</v>
      </c>
      <c r="E114" s="154"/>
      <c r="F114" s="154"/>
      <c r="G114" s="154"/>
      <c r="H114" s="154">
        <f t="shared" si="116"/>
        <v>0</v>
      </c>
      <c r="I114" s="154"/>
      <c r="J114" s="154"/>
      <c r="K114" s="154">
        <f t="shared" si="117"/>
        <v>0</v>
      </c>
      <c r="L114" s="154">
        <f t="shared" si="118"/>
        <v>0</v>
      </c>
      <c r="M114" s="154">
        <f t="shared" si="119"/>
        <v>0</v>
      </c>
      <c r="N114" s="154"/>
      <c r="O114" s="154"/>
      <c r="P114" s="154">
        <f t="shared" si="120"/>
        <v>0</v>
      </c>
      <c r="Q114" s="154">
        <f t="shared" si="121"/>
        <v>0</v>
      </c>
      <c r="R114" s="154"/>
      <c r="S114" s="154"/>
      <c r="T114" s="154">
        <f t="shared" si="122"/>
        <v>0</v>
      </c>
      <c r="U114" s="154">
        <f t="shared" si="123"/>
        <v>0</v>
      </c>
      <c r="V114" s="154">
        <f t="shared" si="124"/>
        <v>0</v>
      </c>
      <c r="W114" s="154"/>
      <c r="X114" s="154">
        <f t="shared" si="125"/>
        <v>0</v>
      </c>
    </row>
    <row r="115" spans="1:24" ht="15" customHeight="1" outlineLevel="2" x14ac:dyDescent="0.35">
      <c r="A115" s="109">
        <f t="shared" si="73"/>
        <v>109</v>
      </c>
      <c r="B115" s="193"/>
      <c r="C115" s="91" t="s">
        <v>136</v>
      </c>
      <c r="D115" s="77">
        <v>842.1</v>
      </c>
      <c r="E115" s="154"/>
      <c r="F115" s="154"/>
      <c r="G115" s="154"/>
      <c r="H115" s="154">
        <f t="shared" si="116"/>
        <v>0</v>
      </c>
      <c r="I115" s="154"/>
      <c r="J115" s="154"/>
      <c r="K115" s="154">
        <f t="shared" si="117"/>
        <v>0</v>
      </c>
      <c r="L115" s="154">
        <f t="shared" si="118"/>
        <v>0</v>
      </c>
      <c r="M115" s="154">
        <f t="shared" si="119"/>
        <v>0</v>
      </c>
      <c r="N115" s="154"/>
      <c r="O115" s="154"/>
      <c r="P115" s="154">
        <f t="shared" si="120"/>
        <v>0</v>
      </c>
      <c r="Q115" s="154">
        <f t="shared" si="121"/>
        <v>0</v>
      </c>
      <c r="R115" s="154"/>
      <c r="S115" s="154"/>
      <c r="T115" s="154">
        <f t="shared" si="122"/>
        <v>0</v>
      </c>
      <c r="U115" s="154">
        <f t="shared" si="123"/>
        <v>0</v>
      </c>
      <c r="V115" s="154">
        <f t="shared" si="124"/>
        <v>0</v>
      </c>
      <c r="W115" s="154"/>
      <c r="X115" s="154">
        <f t="shared" si="125"/>
        <v>0</v>
      </c>
    </row>
    <row r="116" spans="1:24" ht="15" customHeight="1" outlineLevel="2" x14ac:dyDescent="0.35">
      <c r="A116" s="109">
        <f t="shared" si="73"/>
        <v>110</v>
      </c>
      <c r="B116" s="193"/>
      <c r="C116" s="25" t="s">
        <v>137</v>
      </c>
      <c r="D116" s="77">
        <v>842.2</v>
      </c>
      <c r="E116" s="154"/>
      <c r="F116" s="154"/>
      <c r="G116" s="154"/>
      <c r="H116" s="154">
        <f t="shared" si="116"/>
        <v>0</v>
      </c>
      <c r="I116" s="154"/>
      <c r="J116" s="154"/>
      <c r="K116" s="154">
        <f t="shared" si="117"/>
        <v>0</v>
      </c>
      <c r="L116" s="154">
        <f t="shared" si="118"/>
        <v>0</v>
      </c>
      <c r="M116" s="154">
        <f t="shared" si="119"/>
        <v>0</v>
      </c>
      <c r="N116" s="154"/>
      <c r="O116" s="154"/>
      <c r="P116" s="154">
        <f t="shared" si="120"/>
        <v>0</v>
      </c>
      <c r="Q116" s="154">
        <f t="shared" si="121"/>
        <v>0</v>
      </c>
      <c r="R116" s="154"/>
      <c r="S116" s="154"/>
      <c r="T116" s="154">
        <f t="shared" si="122"/>
        <v>0</v>
      </c>
      <c r="U116" s="154">
        <f t="shared" si="123"/>
        <v>0</v>
      </c>
      <c r="V116" s="154">
        <f t="shared" si="124"/>
        <v>0</v>
      </c>
      <c r="W116" s="154"/>
      <c r="X116" s="154">
        <f t="shared" si="125"/>
        <v>0</v>
      </c>
    </row>
    <row r="117" spans="1:24" ht="15" customHeight="1" outlineLevel="2" x14ac:dyDescent="0.35">
      <c r="A117" s="109">
        <f t="shared" si="73"/>
        <v>111</v>
      </c>
      <c r="B117" s="193"/>
      <c r="C117" s="25" t="s">
        <v>124</v>
      </c>
      <c r="D117" s="77">
        <v>842.3</v>
      </c>
      <c r="E117" s="154"/>
      <c r="F117" s="154"/>
      <c r="G117" s="154"/>
      <c r="H117" s="154">
        <f t="shared" si="116"/>
        <v>0</v>
      </c>
      <c r="I117" s="154"/>
      <c r="J117" s="154"/>
      <c r="K117" s="154">
        <f t="shared" si="117"/>
        <v>0</v>
      </c>
      <c r="L117" s="154">
        <f t="shared" si="118"/>
        <v>0</v>
      </c>
      <c r="M117" s="154">
        <f t="shared" si="119"/>
        <v>0</v>
      </c>
      <c r="N117" s="154"/>
      <c r="O117" s="154"/>
      <c r="P117" s="154">
        <f t="shared" si="120"/>
        <v>0</v>
      </c>
      <c r="Q117" s="154">
        <f t="shared" si="121"/>
        <v>0</v>
      </c>
      <c r="R117" s="154"/>
      <c r="S117" s="154"/>
      <c r="T117" s="154">
        <f t="shared" si="122"/>
        <v>0</v>
      </c>
      <c r="U117" s="154">
        <f t="shared" si="123"/>
        <v>0</v>
      </c>
      <c r="V117" s="154">
        <f t="shared" si="124"/>
        <v>0</v>
      </c>
      <c r="W117" s="154"/>
      <c r="X117" s="154">
        <f t="shared" si="125"/>
        <v>0</v>
      </c>
    </row>
    <row r="118" spans="1:24" ht="15" customHeight="1" outlineLevel="1" x14ac:dyDescent="0.35">
      <c r="A118" s="109">
        <f t="shared" si="73"/>
        <v>112</v>
      </c>
      <c r="B118" s="193"/>
      <c r="C118" s="219" t="s">
        <v>138</v>
      </c>
      <c r="D118" s="204"/>
      <c r="E118" s="155">
        <f>SUM(E112:E117)</f>
        <v>0</v>
      </c>
      <c r="F118" s="155">
        <f t="shared" ref="F118:J118" si="126">SUM(F112:F117)</f>
        <v>0</v>
      </c>
      <c r="G118" s="155">
        <f t="shared" ref="G118" si="127">SUM(G112:G117)</f>
        <v>0</v>
      </c>
      <c r="H118" s="155">
        <f t="shared" si="126"/>
        <v>0</v>
      </c>
      <c r="I118" s="155">
        <f t="shared" si="126"/>
        <v>0</v>
      </c>
      <c r="J118" s="155">
        <f t="shared" si="126"/>
        <v>0</v>
      </c>
      <c r="K118" s="155">
        <f t="shared" ref="K118:O118" si="128">SUM(K112:K117)</f>
        <v>0</v>
      </c>
      <c r="L118" s="155">
        <f t="shared" si="128"/>
        <v>0</v>
      </c>
      <c r="M118" s="155">
        <f t="shared" si="128"/>
        <v>0</v>
      </c>
      <c r="N118" s="155">
        <f t="shared" si="128"/>
        <v>0</v>
      </c>
      <c r="O118" s="155">
        <f t="shared" si="128"/>
        <v>0</v>
      </c>
      <c r="P118" s="155">
        <f t="shared" ref="P118:X118" si="129">SUM(P112:P117)</f>
        <v>0</v>
      </c>
      <c r="Q118" s="155">
        <f t="shared" si="129"/>
        <v>0</v>
      </c>
      <c r="R118" s="155">
        <f t="shared" si="129"/>
        <v>0</v>
      </c>
      <c r="S118" s="155">
        <f t="shared" si="129"/>
        <v>0</v>
      </c>
      <c r="T118" s="155">
        <f t="shared" si="129"/>
        <v>0</v>
      </c>
      <c r="U118" s="155">
        <f t="shared" si="129"/>
        <v>0</v>
      </c>
      <c r="V118" s="155">
        <f t="shared" si="129"/>
        <v>0</v>
      </c>
      <c r="W118" s="155">
        <f t="shared" si="129"/>
        <v>0</v>
      </c>
      <c r="X118" s="155">
        <f t="shared" si="129"/>
        <v>0</v>
      </c>
    </row>
    <row r="119" spans="1:24" ht="15" customHeight="1" outlineLevel="2" x14ac:dyDescent="0.35">
      <c r="A119" s="109">
        <f t="shared" si="73"/>
        <v>113</v>
      </c>
      <c r="B119" s="193"/>
      <c r="C119" s="91" t="s">
        <v>86</v>
      </c>
      <c r="D119" s="77">
        <v>843.1</v>
      </c>
      <c r="E119" s="154"/>
      <c r="F119" s="154"/>
      <c r="G119" s="154"/>
      <c r="H119" s="154">
        <f t="shared" ref="H119:H127" si="130">SUM(F119:G119)</f>
        <v>0</v>
      </c>
      <c r="I119" s="154"/>
      <c r="J119" s="154"/>
      <c r="K119" s="154">
        <f t="shared" ref="K119:K127" si="131">SUM(I119:J119)</f>
        <v>0</v>
      </c>
      <c r="L119" s="154">
        <f t="shared" ref="L119:L127" si="132">K119+H119</f>
        <v>0</v>
      </c>
      <c r="M119" s="154">
        <f t="shared" ref="M119:M127" si="133">L119+E119</f>
        <v>0</v>
      </c>
      <c r="N119" s="154"/>
      <c r="O119" s="154"/>
      <c r="P119" s="154">
        <f t="shared" ref="P119:P127" si="134">SUM(N119:O119)</f>
        <v>0</v>
      </c>
      <c r="Q119" s="154">
        <f t="shared" ref="Q119:Q127" si="135">P119+M119</f>
        <v>0</v>
      </c>
      <c r="R119" s="154"/>
      <c r="S119" s="154"/>
      <c r="T119" s="154">
        <f t="shared" ref="T119:T127" si="136">SUM(R119:S119)</f>
        <v>0</v>
      </c>
      <c r="U119" s="154">
        <f t="shared" ref="U119:U127" si="137">K119+H119+P119+T119</f>
        <v>0</v>
      </c>
      <c r="V119" s="154">
        <f t="shared" ref="V119:V127" si="138">+E119+U119</f>
        <v>0</v>
      </c>
      <c r="W119" s="154"/>
      <c r="X119" s="154">
        <f t="shared" ref="X119:X127" si="139">+V119+W119</f>
        <v>0</v>
      </c>
    </row>
    <row r="120" spans="1:24" ht="15" customHeight="1" outlineLevel="2" x14ac:dyDescent="0.35">
      <c r="A120" s="109">
        <f t="shared" si="73"/>
        <v>114</v>
      </c>
      <c r="B120" s="193"/>
      <c r="C120" s="91" t="s">
        <v>87</v>
      </c>
      <c r="D120" s="77">
        <v>843.2</v>
      </c>
      <c r="E120" s="154"/>
      <c r="F120" s="154"/>
      <c r="G120" s="154"/>
      <c r="H120" s="154">
        <f t="shared" si="130"/>
        <v>0</v>
      </c>
      <c r="I120" s="154"/>
      <c r="J120" s="154"/>
      <c r="K120" s="154">
        <f t="shared" si="131"/>
        <v>0</v>
      </c>
      <c r="L120" s="154">
        <f t="shared" si="132"/>
        <v>0</v>
      </c>
      <c r="M120" s="154">
        <f t="shared" si="133"/>
        <v>0</v>
      </c>
      <c r="N120" s="154"/>
      <c r="O120" s="154"/>
      <c r="P120" s="154">
        <f t="shared" si="134"/>
        <v>0</v>
      </c>
      <c r="Q120" s="154">
        <f t="shared" si="135"/>
        <v>0</v>
      </c>
      <c r="R120" s="154"/>
      <c r="S120" s="154"/>
      <c r="T120" s="154">
        <f t="shared" si="136"/>
        <v>0</v>
      </c>
      <c r="U120" s="154">
        <f t="shared" si="137"/>
        <v>0</v>
      </c>
      <c r="V120" s="154">
        <f t="shared" si="138"/>
        <v>0</v>
      </c>
      <c r="W120" s="154"/>
      <c r="X120" s="154">
        <f t="shared" si="139"/>
        <v>0</v>
      </c>
    </row>
    <row r="121" spans="1:24" ht="15" customHeight="1" outlineLevel="2" x14ac:dyDescent="0.35">
      <c r="A121" s="109">
        <f t="shared" si="73"/>
        <v>115</v>
      </c>
      <c r="B121" s="193"/>
      <c r="C121" s="91" t="s">
        <v>139</v>
      </c>
      <c r="D121" s="77">
        <v>843.3</v>
      </c>
      <c r="E121" s="154"/>
      <c r="F121" s="154"/>
      <c r="G121" s="154"/>
      <c r="H121" s="154">
        <f t="shared" si="130"/>
        <v>0</v>
      </c>
      <c r="I121" s="154"/>
      <c r="J121" s="154"/>
      <c r="K121" s="154">
        <f t="shared" si="131"/>
        <v>0</v>
      </c>
      <c r="L121" s="154">
        <f t="shared" si="132"/>
        <v>0</v>
      </c>
      <c r="M121" s="154">
        <f t="shared" si="133"/>
        <v>0</v>
      </c>
      <c r="N121" s="154"/>
      <c r="O121" s="154"/>
      <c r="P121" s="154">
        <f t="shared" si="134"/>
        <v>0</v>
      </c>
      <c r="Q121" s="154">
        <f t="shared" si="135"/>
        <v>0</v>
      </c>
      <c r="R121" s="154"/>
      <c r="S121" s="154"/>
      <c r="T121" s="154">
        <f t="shared" si="136"/>
        <v>0</v>
      </c>
      <c r="U121" s="154">
        <f t="shared" si="137"/>
        <v>0</v>
      </c>
      <c r="V121" s="154">
        <f t="shared" si="138"/>
        <v>0</v>
      </c>
      <c r="W121" s="154"/>
      <c r="X121" s="154">
        <f t="shared" si="139"/>
        <v>0</v>
      </c>
    </row>
    <row r="122" spans="1:24" ht="15" customHeight="1" outlineLevel="2" x14ac:dyDescent="0.35">
      <c r="A122" s="109">
        <f t="shared" si="73"/>
        <v>116</v>
      </c>
      <c r="B122" s="193"/>
      <c r="C122" s="91" t="s">
        <v>132</v>
      </c>
      <c r="D122" s="77">
        <v>843.4</v>
      </c>
      <c r="E122" s="154"/>
      <c r="F122" s="154"/>
      <c r="G122" s="154"/>
      <c r="H122" s="154">
        <f t="shared" si="130"/>
        <v>0</v>
      </c>
      <c r="I122" s="154"/>
      <c r="J122" s="154"/>
      <c r="K122" s="154">
        <f t="shared" si="131"/>
        <v>0</v>
      </c>
      <c r="L122" s="154">
        <f t="shared" si="132"/>
        <v>0</v>
      </c>
      <c r="M122" s="154">
        <f t="shared" si="133"/>
        <v>0</v>
      </c>
      <c r="N122" s="154"/>
      <c r="O122" s="154"/>
      <c r="P122" s="154">
        <f t="shared" si="134"/>
        <v>0</v>
      </c>
      <c r="Q122" s="154">
        <f t="shared" si="135"/>
        <v>0</v>
      </c>
      <c r="R122" s="154"/>
      <c r="S122" s="154"/>
      <c r="T122" s="154">
        <f t="shared" si="136"/>
        <v>0</v>
      </c>
      <c r="U122" s="154">
        <f t="shared" si="137"/>
        <v>0</v>
      </c>
      <c r="V122" s="154">
        <f t="shared" si="138"/>
        <v>0</v>
      </c>
      <c r="W122" s="154"/>
      <c r="X122" s="154">
        <f t="shared" si="139"/>
        <v>0</v>
      </c>
    </row>
    <row r="123" spans="1:24" ht="15" customHeight="1" outlineLevel="2" x14ac:dyDescent="0.35">
      <c r="A123" s="109">
        <f t="shared" si="73"/>
        <v>117</v>
      </c>
      <c r="B123" s="193"/>
      <c r="C123" s="91" t="s">
        <v>140</v>
      </c>
      <c r="D123" s="77">
        <v>843.5</v>
      </c>
      <c r="E123" s="154"/>
      <c r="F123" s="154"/>
      <c r="G123" s="154"/>
      <c r="H123" s="154">
        <f t="shared" si="130"/>
        <v>0</v>
      </c>
      <c r="I123" s="154"/>
      <c r="J123" s="154"/>
      <c r="K123" s="154">
        <f t="shared" si="131"/>
        <v>0</v>
      </c>
      <c r="L123" s="154">
        <f t="shared" si="132"/>
        <v>0</v>
      </c>
      <c r="M123" s="154">
        <f t="shared" si="133"/>
        <v>0</v>
      </c>
      <c r="N123" s="154"/>
      <c r="O123" s="154"/>
      <c r="P123" s="154">
        <f t="shared" si="134"/>
        <v>0</v>
      </c>
      <c r="Q123" s="154">
        <f t="shared" si="135"/>
        <v>0</v>
      </c>
      <c r="R123" s="154"/>
      <c r="S123" s="154"/>
      <c r="T123" s="154">
        <f t="shared" si="136"/>
        <v>0</v>
      </c>
      <c r="U123" s="154">
        <f t="shared" si="137"/>
        <v>0</v>
      </c>
      <c r="V123" s="154">
        <f t="shared" si="138"/>
        <v>0</v>
      </c>
      <c r="W123" s="154"/>
      <c r="X123" s="154">
        <f t="shared" si="139"/>
        <v>0</v>
      </c>
    </row>
    <row r="124" spans="1:24" ht="15" customHeight="1" outlineLevel="2" x14ac:dyDescent="0.35">
      <c r="A124" s="109">
        <f t="shared" si="73"/>
        <v>118</v>
      </c>
      <c r="B124" s="193"/>
      <c r="C124" s="91" t="s">
        <v>141</v>
      </c>
      <c r="D124" s="77">
        <v>843.6</v>
      </c>
      <c r="E124" s="154"/>
      <c r="F124" s="154"/>
      <c r="G124" s="154"/>
      <c r="H124" s="154">
        <f t="shared" si="130"/>
        <v>0</v>
      </c>
      <c r="I124" s="154"/>
      <c r="J124" s="154"/>
      <c r="K124" s="154">
        <f t="shared" si="131"/>
        <v>0</v>
      </c>
      <c r="L124" s="154">
        <f t="shared" si="132"/>
        <v>0</v>
      </c>
      <c r="M124" s="154">
        <f t="shared" si="133"/>
        <v>0</v>
      </c>
      <c r="N124" s="154"/>
      <c r="O124" s="154"/>
      <c r="P124" s="154">
        <f t="shared" si="134"/>
        <v>0</v>
      </c>
      <c r="Q124" s="154">
        <f t="shared" si="135"/>
        <v>0</v>
      </c>
      <c r="R124" s="154"/>
      <c r="S124" s="154"/>
      <c r="T124" s="154">
        <f t="shared" si="136"/>
        <v>0</v>
      </c>
      <c r="U124" s="154">
        <f t="shared" si="137"/>
        <v>0</v>
      </c>
      <c r="V124" s="154">
        <f t="shared" si="138"/>
        <v>0</v>
      </c>
      <c r="W124" s="154"/>
      <c r="X124" s="154">
        <f t="shared" si="139"/>
        <v>0</v>
      </c>
    </row>
    <row r="125" spans="1:24" ht="15" customHeight="1" outlineLevel="2" x14ac:dyDescent="0.35">
      <c r="A125" s="109">
        <f t="shared" si="73"/>
        <v>119</v>
      </c>
      <c r="B125" s="193"/>
      <c r="C125" s="91" t="s">
        <v>142</v>
      </c>
      <c r="D125" s="77">
        <v>843.7</v>
      </c>
      <c r="E125" s="154"/>
      <c r="F125" s="154"/>
      <c r="G125" s="154"/>
      <c r="H125" s="154">
        <f t="shared" si="130"/>
        <v>0</v>
      </c>
      <c r="I125" s="154"/>
      <c r="J125" s="154"/>
      <c r="K125" s="154">
        <f t="shared" si="131"/>
        <v>0</v>
      </c>
      <c r="L125" s="154">
        <f t="shared" si="132"/>
        <v>0</v>
      </c>
      <c r="M125" s="154">
        <f t="shared" si="133"/>
        <v>0</v>
      </c>
      <c r="N125" s="154"/>
      <c r="O125" s="154"/>
      <c r="P125" s="154">
        <f t="shared" si="134"/>
        <v>0</v>
      </c>
      <c r="Q125" s="154">
        <f t="shared" si="135"/>
        <v>0</v>
      </c>
      <c r="R125" s="154"/>
      <c r="S125" s="154"/>
      <c r="T125" s="154">
        <f t="shared" si="136"/>
        <v>0</v>
      </c>
      <c r="U125" s="154">
        <f t="shared" si="137"/>
        <v>0</v>
      </c>
      <c r="V125" s="154">
        <f t="shared" si="138"/>
        <v>0</v>
      </c>
      <c r="W125" s="154"/>
      <c r="X125" s="154">
        <f t="shared" si="139"/>
        <v>0</v>
      </c>
    </row>
    <row r="126" spans="1:24" ht="15" customHeight="1" outlineLevel="2" x14ac:dyDescent="0.35">
      <c r="A126" s="109">
        <f t="shared" si="73"/>
        <v>120</v>
      </c>
      <c r="B126" s="193"/>
      <c r="C126" s="91" t="s">
        <v>143</v>
      </c>
      <c r="D126" s="77">
        <v>843.8</v>
      </c>
      <c r="E126" s="154"/>
      <c r="F126" s="154"/>
      <c r="G126" s="154"/>
      <c r="H126" s="154">
        <f t="shared" si="130"/>
        <v>0</v>
      </c>
      <c r="I126" s="154"/>
      <c r="J126" s="154"/>
      <c r="K126" s="154">
        <f t="shared" si="131"/>
        <v>0</v>
      </c>
      <c r="L126" s="154">
        <f t="shared" si="132"/>
        <v>0</v>
      </c>
      <c r="M126" s="154">
        <f t="shared" si="133"/>
        <v>0</v>
      </c>
      <c r="N126" s="154"/>
      <c r="O126" s="154"/>
      <c r="P126" s="154">
        <f t="shared" si="134"/>
        <v>0</v>
      </c>
      <c r="Q126" s="154">
        <f t="shared" si="135"/>
        <v>0</v>
      </c>
      <c r="R126" s="154"/>
      <c r="S126" s="154"/>
      <c r="T126" s="154">
        <f t="shared" si="136"/>
        <v>0</v>
      </c>
      <c r="U126" s="154">
        <f t="shared" si="137"/>
        <v>0</v>
      </c>
      <c r="V126" s="154">
        <f t="shared" si="138"/>
        <v>0</v>
      </c>
      <c r="W126" s="154"/>
      <c r="X126" s="154">
        <f t="shared" si="139"/>
        <v>0</v>
      </c>
    </row>
    <row r="127" spans="1:24" ht="15" customHeight="1" outlineLevel="2" x14ac:dyDescent="0.35">
      <c r="A127" s="109">
        <f t="shared" si="73"/>
        <v>121</v>
      </c>
      <c r="B127" s="193"/>
      <c r="C127" s="91" t="s">
        <v>133</v>
      </c>
      <c r="D127" s="77">
        <v>843.9</v>
      </c>
      <c r="E127" s="154"/>
      <c r="F127" s="154"/>
      <c r="G127" s="154"/>
      <c r="H127" s="154">
        <f t="shared" si="130"/>
        <v>0</v>
      </c>
      <c r="I127" s="154"/>
      <c r="J127" s="154"/>
      <c r="K127" s="154">
        <f t="shared" si="131"/>
        <v>0</v>
      </c>
      <c r="L127" s="154">
        <f t="shared" si="132"/>
        <v>0</v>
      </c>
      <c r="M127" s="154">
        <f t="shared" si="133"/>
        <v>0</v>
      </c>
      <c r="N127" s="154"/>
      <c r="O127" s="154"/>
      <c r="P127" s="154">
        <f t="shared" si="134"/>
        <v>0</v>
      </c>
      <c r="Q127" s="154">
        <f t="shared" si="135"/>
        <v>0</v>
      </c>
      <c r="R127" s="154"/>
      <c r="S127" s="154"/>
      <c r="T127" s="154">
        <f t="shared" si="136"/>
        <v>0</v>
      </c>
      <c r="U127" s="154">
        <f t="shared" si="137"/>
        <v>0</v>
      </c>
      <c r="V127" s="154">
        <f t="shared" si="138"/>
        <v>0</v>
      </c>
      <c r="W127" s="154"/>
      <c r="X127" s="154">
        <f t="shared" si="139"/>
        <v>0</v>
      </c>
    </row>
    <row r="128" spans="1:24" ht="15" customHeight="1" outlineLevel="1" x14ac:dyDescent="0.35">
      <c r="A128" s="109">
        <f t="shared" si="73"/>
        <v>122</v>
      </c>
      <c r="B128" s="193"/>
      <c r="C128" s="219" t="s">
        <v>144</v>
      </c>
      <c r="D128" s="204"/>
      <c r="E128" s="155">
        <f>SUM(E119:E127)</f>
        <v>0</v>
      </c>
      <c r="F128" s="155">
        <f t="shared" ref="F128:J128" si="140">SUM(F119:F127)</f>
        <v>0</v>
      </c>
      <c r="G128" s="155">
        <f t="shared" ref="G128" si="141">SUM(G119:G127)</f>
        <v>0</v>
      </c>
      <c r="H128" s="155">
        <f t="shared" si="140"/>
        <v>0</v>
      </c>
      <c r="I128" s="155">
        <f t="shared" si="140"/>
        <v>0</v>
      </c>
      <c r="J128" s="155">
        <f t="shared" si="140"/>
        <v>0</v>
      </c>
      <c r="K128" s="155">
        <f t="shared" ref="K128:O128" si="142">SUM(K119:K127)</f>
        <v>0</v>
      </c>
      <c r="L128" s="155">
        <f t="shared" si="142"/>
        <v>0</v>
      </c>
      <c r="M128" s="155">
        <f t="shared" si="142"/>
        <v>0</v>
      </c>
      <c r="N128" s="155">
        <f t="shared" si="142"/>
        <v>0</v>
      </c>
      <c r="O128" s="155">
        <f t="shared" si="142"/>
        <v>0</v>
      </c>
      <c r="P128" s="155">
        <f t="shared" ref="P128:X128" si="143">SUM(P119:P127)</f>
        <v>0</v>
      </c>
      <c r="Q128" s="155">
        <f t="shared" si="143"/>
        <v>0</v>
      </c>
      <c r="R128" s="155">
        <f t="shared" si="143"/>
        <v>0</v>
      </c>
      <c r="S128" s="155">
        <f t="shared" si="143"/>
        <v>0</v>
      </c>
      <c r="T128" s="155">
        <f t="shared" si="143"/>
        <v>0</v>
      </c>
      <c r="U128" s="155">
        <f t="shared" si="143"/>
        <v>0</v>
      </c>
      <c r="V128" s="155">
        <f t="shared" si="143"/>
        <v>0</v>
      </c>
      <c r="W128" s="155">
        <f t="shared" si="143"/>
        <v>0</v>
      </c>
      <c r="X128" s="155">
        <f t="shared" si="143"/>
        <v>0</v>
      </c>
    </row>
    <row r="129" spans="1:24" ht="15" customHeight="1" outlineLevel="1" x14ac:dyDescent="0.35">
      <c r="A129" s="109">
        <f t="shared" si="73"/>
        <v>123</v>
      </c>
      <c r="B129" s="193"/>
      <c r="C129" s="114" t="s">
        <v>145</v>
      </c>
      <c r="D129" s="77">
        <v>844.1</v>
      </c>
      <c r="E129" s="154"/>
      <c r="F129" s="154"/>
      <c r="G129" s="154"/>
      <c r="H129" s="154">
        <f>SUM(F129:G129)</f>
        <v>0</v>
      </c>
      <c r="I129" s="154"/>
      <c r="J129" s="154"/>
      <c r="K129" s="154">
        <f>SUM(I129:J129)</f>
        <v>0</v>
      </c>
      <c r="L129" s="154">
        <f>K129+H129</f>
        <v>0</v>
      </c>
      <c r="M129" s="154">
        <f>L129+E129</f>
        <v>0</v>
      </c>
      <c r="N129" s="154"/>
      <c r="O129" s="154"/>
      <c r="P129" s="154">
        <f>SUM(N129:O129)</f>
        <v>0</v>
      </c>
      <c r="Q129" s="154">
        <f>P129+M129</f>
        <v>0</v>
      </c>
      <c r="R129" s="154"/>
      <c r="S129" s="154"/>
      <c r="T129" s="154">
        <f>SUM(R129:S129)</f>
        <v>0</v>
      </c>
      <c r="U129" s="154">
        <f>K129+H129+P129+T129</f>
        <v>0</v>
      </c>
      <c r="V129" s="154">
        <f>+E129+U129</f>
        <v>0</v>
      </c>
      <c r="W129" s="154"/>
      <c r="X129" s="154">
        <f t="shared" ref="X129" si="144">+V129+W129</f>
        <v>0</v>
      </c>
    </row>
    <row r="130" spans="1:24" ht="15" customHeight="1" outlineLevel="1" x14ac:dyDescent="0.35">
      <c r="A130" s="109">
        <f t="shared" si="73"/>
        <v>124</v>
      </c>
      <c r="B130" s="194"/>
      <c r="C130" s="219" t="s">
        <v>146</v>
      </c>
      <c r="D130" s="204"/>
      <c r="E130" s="155">
        <f>SUM(E129)</f>
        <v>0</v>
      </c>
      <c r="F130" s="155">
        <f t="shared" ref="F130:J130" si="145">SUM(F129)</f>
        <v>0</v>
      </c>
      <c r="G130" s="155">
        <f t="shared" ref="G130" si="146">SUM(G129)</f>
        <v>0</v>
      </c>
      <c r="H130" s="155">
        <f t="shared" si="145"/>
        <v>0</v>
      </c>
      <c r="I130" s="155">
        <f t="shared" si="145"/>
        <v>0</v>
      </c>
      <c r="J130" s="155">
        <f t="shared" si="145"/>
        <v>0</v>
      </c>
      <c r="K130" s="155">
        <f t="shared" ref="K130" si="147">SUM(K129)</f>
        <v>0</v>
      </c>
      <c r="L130" s="155">
        <f t="shared" ref="L130:O130" si="148">SUM(L129)</f>
        <v>0</v>
      </c>
      <c r="M130" s="155">
        <f t="shared" si="148"/>
        <v>0</v>
      </c>
      <c r="N130" s="155">
        <f t="shared" si="148"/>
        <v>0</v>
      </c>
      <c r="O130" s="155">
        <f t="shared" si="148"/>
        <v>0</v>
      </c>
      <c r="P130" s="155">
        <f t="shared" ref="P130:X130" si="149">SUM(P129)</f>
        <v>0</v>
      </c>
      <c r="Q130" s="155">
        <f t="shared" ref="Q130:S130" si="150">SUM(Q129)</f>
        <v>0</v>
      </c>
      <c r="R130" s="155">
        <f t="shared" si="150"/>
        <v>0</v>
      </c>
      <c r="S130" s="155">
        <f t="shared" si="150"/>
        <v>0</v>
      </c>
      <c r="T130" s="155">
        <f t="shared" si="149"/>
        <v>0</v>
      </c>
      <c r="U130" s="155">
        <f t="shared" si="149"/>
        <v>0</v>
      </c>
      <c r="V130" s="155">
        <f t="shared" si="149"/>
        <v>0</v>
      </c>
      <c r="W130" s="155">
        <f t="shared" si="149"/>
        <v>0</v>
      </c>
      <c r="X130" s="155">
        <f t="shared" si="149"/>
        <v>0</v>
      </c>
    </row>
    <row r="131" spans="1:24" ht="15" customHeight="1" outlineLevel="1" x14ac:dyDescent="0.35">
      <c r="A131" s="109">
        <f t="shared" si="73"/>
        <v>125</v>
      </c>
      <c r="B131" s="218" t="s">
        <v>147</v>
      </c>
      <c r="C131" s="218"/>
      <c r="D131" s="218"/>
      <c r="E131" s="155">
        <f>+E130+E128+E118+E111+E102</f>
        <v>0</v>
      </c>
      <c r="F131" s="155">
        <f t="shared" ref="F131" si="151">+F130+F128+F118+F111+F102</f>
        <v>0</v>
      </c>
      <c r="G131" s="155">
        <f t="shared" ref="G131" si="152">+G130+G128+G118+G111+G102</f>
        <v>0</v>
      </c>
      <c r="H131" s="155">
        <f>+H130+H128+H118+H111+H102</f>
        <v>0</v>
      </c>
      <c r="I131" s="155">
        <f t="shared" ref="I131:J131" si="153">+I130+I128+I118+I111+I102</f>
        <v>0</v>
      </c>
      <c r="J131" s="155">
        <f t="shared" si="153"/>
        <v>0</v>
      </c>
      <c r="K131" s="155">
        <f t="shared" ref="K131" si="154">+K130+K128+K118+K111+K102</f>
        <v>0</v>
      </c>
      <c r="L131" s="155">
        <f t="shared" ref="L131:O131" si="155">+L130+L128+L118+L111+L102</f>
        <v>0</v>
      </c>
      <c r="M131" s="155">
        <f t="shared" si="155"/>
        <v>0</v>
      </c>
      <c r="N131" s="155">
        <f t="shared" si="155"/>
        <v>0</v>
      </c>
      <c r="O131" s="155">
        <f t="shared" si="155"/>
        <v>0</v>
      </c>
      <c r="P131" s="155">
        <f t="shared" ref="P131:X131" si="156">+P130+P128+P118+P111+P102</f>
        <v>0</v>
      </c>
      <c r="Q131" s="155">
        <f t="shared" ref="Q131:S131" si="157">+Q130+Q128+Q118+Q111+Q102</f>
        <v>0</v>
      </c>
      <c r="R131" s="155">
        <f t="shared" si="157"/>
        <v>0</v>
      </c>
      <c r="S131" s="155">
        <f t="shared" si="157"/>
        <v>0</v>
      </c>
      <c r="T131" s="155">
        <f t="shared" si="156"/>
        <v>0</v>
      </c>
      <c r="U131" s="155">
        <f t="shared" si="156"/>
        <v>0</v>
      </c>
      <c r="V131" s="155">
        <f t="shared" si="156"/>
        <v>0</v>
      </c>
      <c r="W131" s="155">
        <f t="shared" si="156"/>
        <v>0</v>
      </c>
      <c r="X131" s="155">
        <f t="shared" si="156"/>
        <v>0</v>
      </c>
    </row>
    <row r="132" spans="1:24" ht="15" customHeight="1" outlineLevel="2" x14ac:dyDescent="0.35">
      <c r="A132" s="109">
        <f t="shared" si="73"/>
        <v>126</v>
      </c>
      <c r="B132" s="185" t="s">
        <v>148</v>
      </c>
      <c r="C132" s="23" t="s">
        <v>116</v>
      </c>
      <c r="D132" s="84">
        <v>850</v>
      </c>
      <c r="E132" s="154"/>
      <c r="F132" s="154"/>
      <c r="G132" s="154"/>
      <c r="H132" s="154">
        <f t="shared" ref="H132:H142" si="158">SUM(F132:G132)</f>
        <v>0</v>
      </c>
      <c r="I132" s="154"/>
      <c r="J132" s="154"/>
      <c r="K132" s="154">
        <f t="shared" ref="K132:K142" si="159">SUM(I132:J132)</f>
        <v>0</v>
      </c>
      <c r="L132" s="154">
        <f t="shared" ref="L132:L142" si="160">K132+H132</f>
        <v>0</v>
      </c>
      <c r="M132" s="154">
        <f t="shared" ref="M132:M142" si="161">L132+E132</f>
        <v>0</v>
      </c>
      <c r="N132" s="154"/>
      <c r="O132" s="154"/>
      <c r="P132" s="154">
        <f t="shared" ref="P132:P142" si="162">SUM(N132:O132)</f>
        <v>0</v>
      </c>
      <c r="Q132" s="154">
        <f t="shared" ref="Q132:Q142" si="163">P132+M132</f>
        <v>0</v>
      </c>
      <c r="R132" s="154"/>
      <c r="S132" s="154"/>
      <c r="T132" s="154">
        <f t="shared" ref="T132:T142" si="164">SUM(R132:S132)</f>
        <v>0</v>
      </c>
      <c r="U132" s="154">
        <f t="shared" ref="U132:U142" si="165">K132+H132+P132+T132</f>
        <v>0</v>
      </c>
      <c r="V132" s="154">
        <f t="shared" ref="V132:V142" si="166">+E132+U132</f>
        <v>0</v>
      </c>
      <c r="W132" s="154"/>
      <c r="X132" s="154">
        <f t="shared" ref="X132:X142" si="167">+V132+W132</f>
        <v>0</v>
      </c>
    </row>
    <row r="133" spans="1:24" ht="15" customHeight="1" outlineLevel="2" x14ac:dyDescent="0.35">
      <c r="A133" s="109">
        <f t="shared" si="73"/>
        <v>127</v>
      </c>
      <c r="B133" s="193"/>
      <c r="C133" s="25" t="s">
        <v>149</v>
      </c>
      <c r="D133" s="75">
        <v>851</v>
      </c>
      <c r="E133" s="154"/>
      <c r="F133" s="154"/>
      <c r="G133" s="154"/>
      <c r="H133" s="154">
        <f t="shared" si="158"/>
        <v>0</v>
      </c>
      <c r="I133" s="154"/>
      <c r="J133" s="154"/>
      <c r="K133" s="154">
        <f t="shared" si="159"/>
        <v>0</v>
      </c>
      <c r="L133" s="154">
        <f t="shared" si="160"/>
        <v>0</v>
      </c>
      <c r="M133" s="154">
        <f t="shared" si="161"/>
        <v>0</v>
      </c>
      <c r="N133" s="154"/>
      <c r="O133" s="154"/>
      <c r="P133" s="154">
        <f t="shared" si="162"/>
        <v>0</v>
      </c>
      <c r="Q133" s="154">
        <f t="shared" si="163"/>
        <v>0</v>
      </c>
      <c r="R133" s="154"/>
      <c r="S133" s="154"/>
      <c r="T133" s="154">
        <f t="shared" si="164"/>
        <v>0</v>
      </c>
      <c r="U133" s="154">
        <f t="shared" si="165"/>
        <v>0</v>
      </c>
      <c r="V133" s="154">
        <f t="shared" si="166"/>
        <v>0</v>
      </c>
      <c r="W133" s="154"/>
      <c r="X133" s="154">
        <f t="shared" si="167"/>
        <v>0</v>
      </c>
    </row>
    <row r="134" spans="1:24" ht="15" customHeight="1" outlineLevel="2" x14ac:dyDescent="0.35">
      <c r="A134" s="109">
        <f t="shared" si="73"/>
        <v>128</v>
      </c>
      <c r="B134" s="193"/>
      <c r="C134" s="25" t="s">
        <v>150</v>
      </c>
      <c r="D134" s="75">
        <v>852</v>
      </c>
      <c r="E134" s="154"/>
      <c r="F134" s="154"/>
      <c r="G134" s="154"/>
      <c r="H134" s="154">
        <f t="shared" si="158"/>
        <v>0</v>
      </c>
      <c r="I134" s="154"/>
      <c r="J134" s="154"/>
      <c r="K134" s="154">
        <f t="shared" si="159"/>
        <v>0</v>
      </c>
      <c r="L134" s="154">
        <f t="shared" si="160"/>
        <v>0</v>
      </c>
      <c r="M134" s="154">
        <f t="shared" si="161"/>
        <v>0</v>
      </c>
      <c r="N134" s="154"/>
      <c r="O134" s="154"/>
      <c r="P134" s="154">
        <f t="shared" si="162"/>
        <v>0</v>
      </c>
      <c r="Q134" s="154">
        <f t="shared" si="163"/>
        <v>0</v>
      </c>
      <c r="R134" s="154"/>
      <c r="S134" s="154"/>
      <c r="T134" s="154">
        <f t="shared" si="164"/>
        <v>0</v>
      </c>
      <c r="U134" s="154">
        <f t="shared" si="165"/>
        <v>0</v>
      </c>
      <c r="V134" s="154">
        <f t="shared" si="166"/>
        <v>0</v>
      </c>
      <c r="W134" s="154"/>
      <c r="X134" s="154">
        <f t="shared" si="167"/>
        <v>0</v>
      </c>
    </row>
    <row r="135" spans="1:24" ht="15" customHeight="1" outlineLevel="2" x14ac:dyDescent="0.35">
      <c r="A135" s="109">
        <f t="shared" si="73"/>
        <v>129</v>
      </c>
      <c r="B135" s="193"/>
      <c r="C135" s="25" t="s">
        <v>151</v>
      </c>
      <c r="D135" s="75">
        <v>853</v>
      </c>
      <c r="E135" s="154"/>
      <c r="F135" s="154"/>
      <c r="G135" s="154"/>
      <c r="H135" s="154">
        <f t="shared" si="158"/>
        <v>0</v>
      </c>
      <c r="I135" s="154"/>
      <c r="J135" s="154"/>
      <c r="K135" s="154">
        <f t="shared" si="159"/>
        <v>0</v>
      </c>
      <c r="L135" s="154">
        <f t="shared" si="160"/>
        <v>0</v>
      </c>
      <c r="M135" s="154">
        <f t="shared" si="161"/>
        <v>0</v>
      </c>
      <c r="N135" s="154"/>
      <c r="O135" s="154"/>
      <c r="P135" s="154">
        <f t="shared" si="162"/>
        <v>0</v>
      </c>
      <c r="Q135" s="154">
        <f t="shared" si="163"/>
        <v>0</v>
      </c>
      <c r="R135" s="154"/>
      <c r="S135" s="154"/>
      <c r="T135" s="154">
        <f t="shared" si="164"/>
        <v>0</v>
      </c>
      <c r="U135" s="154">
        <f t="shared" si="165"/>
        <v>0</v>
      </c>
      <c r="V135" s="154">
        <f t="shared" si="166"/>
        <v>0</v>
      </c>
      <c r="W135" s="154"/>
      <c r="X135" s="154">
        <f t="shared" si="167"/>
        <v>0</v>
      </c>
    </row>
    <row r="136" spans="1:24" ht="15" customHeight="1" outlineLevel="2" x14ac:dyDescent="0.35">
      <c r="A136" s="109">
        <f t="shared" si="73"/>
        <v>130</v>
      </c>
      <c r="B136" s="193"/>
      <c r="C136" s="25" t="s">
        <v>152</v>
      </c>
      <c r="D136" s="75">
        <v>854</v>
      </c>
      <c r="E136" s="154"/>
      <c r="F136" s="154"/>
      <c r="G136" s="154"/>
      <c r="H136" s="154">
        <f t="shared" si="158"/>
        <v>0</v>
      </c>
      <c r="I136" s="154"/>
      <c r="J136" s="154"/>
      <c r="K136" s="154">
        <f t="shared" si="159"/>
        <v>0</v>
      </c>
      <c r="L136" s="154">
        <f t="shared" si="160"/>
        <v>0</v>
      </c>
      <c r="M136" s="154">
        <f t="shared" si="161"/>
        <v>0</v>
      </c>
      <c r="N136" s="154"/>
      <c r="O136" s="154"/>
      <c r="P136" s="154">
        <f t="shared" si="162"/>
        <v>0</v>
      </c>
      <c r="Q136" s="154">
        <f t="shared" si="163"/>
        <v>0</v>
      </c>
      <c r="R136" s="154"/>
      <c r="S136" s="154"/>
      <c r="T136" s="154">
        <f t="shared" si="164"/>
        <v>0</v>
      </c>
      <c r="U136" s="154">
        <f t="shared" si="165"/>
        <v>0</v>
      </c>
      <c r="V136" s="154">
        <f t="shared" si="166"/>
        <v>0</v>
      </c>
      <c r="W136" s="154"/>
      <c r="X136" s="154">
        <f t="shared" si="167"/>
        <v>0</v>
      </c>
    </row>
    <row r="137" spans="1:24" ht="15" customHeight="1" outlineLevel="2" x14ac:dyDescent="0.35">
      <c r="A137" s="109">
        <f t="shared" ref="A137:A200" si="168">A136+1</f>
        <v>131</v>
      </c>
      <c r="B137" s="193"/>
      <c r="C137" s="25" t="s">
        <v>153</v>
      </c>
      <c r="D137" s="75">
        <v>855</v>
      </c>
      <c r="E137" s="154"/>
      <c r="F137" s="154"/>
      <c r="G137" s="154"/>
      <c r="H137" s="154">
        <f t="shared" si="158"/>
        <v>0</v>
      </c>
      <c r="I137" s="154"/>
      <c r="J137" s="154"/>
      <c r="K137" s="154">
        <f t="shared" si="159"/>
        <v>0</v>
      </c>
      <c r="L137" s="154">
        <f t="shared" si="160"/>
        <v>0</v>
      </c>
      <c r="M137" s="154">
        <f t="shared" si="161"/>
        <v>0</v>
      </c>
      <c r="N137" s="154"/>
      <c r="O137" s="154"/>
      <c r="P137" s="154">
        <f t="shared" si="162"/>
        <v>0</v>
      </c>
      <c r="Q137" s="154">
        <f t="shared" si="163"/>
        <v>0</v>
      </c>
      <c r="R137" s="154"/>
      <c r="S137" s="154"/>
      <c r="T137" s="154">
        <f t="shared" si="164"/>
        <v>0</v>
      </c>
      <c r="U137" s="154">
        <f t="shared" si="165"/>
        <v>0</v>
      </c>
      <c r="V137" s="154">
        <f t="shared" si="166"/>
        <v>0</v>
      </c>
      <c r="W137" s="154"/>
      <c r="X137" s="154">
        <f t="shared" si="167"/>
        <v>0</v>
      </c>
    </row>
    <row r="138" spans="1:24" ht="15" customHeight="1" outlineLevel="2" x14ac:dyDescent="0.35">
      <c r="A138" s="109">
        <f t="shared" si="168"/>
        <v>132</v>
      </c>
      <c r="B138" s="193"/>
      <c r="C138" s="25" t="s">
        <v>154</v>
      </c>
      <c r="D138" s="75">
        <v>856</v>
      </c>
      <c r="E138" s="154"/>
      <c r="F138" s="154"/>
      <c r="G138" s="154"/>
      <c r="H138" s="154">
        <f t="shared" si="158"/>
        <v>0</v>
      </c>
      <c r="I138" s="154"/>
      <c r="J138" s="154"/>
      <c r="K138" s="154">
        <f t="shared" si="159"/>
        <v>0</v>
      </c>
      <c r="L138" s="154">
        <f t="shared" si="160"/>
        <v>0</v>
      </c>
      <c r="M138" s="154">
        <f t="shared" si="161"/>
        <v>0</v>
      </c>
      <c r="N138" s="154"/>
      <c r="O138" s="154"/>
      <c r="P138" s="154">
        <f t="shared" si="162"/>
        <v>0</v>
      </c>
      <c r="Q138" s="154">
        <f t="shared" si="163"/>
        <v>0</v>
      </c>
      <c r="R138" s="154"/>
      <c r="S138" s="154"/>
      <c r="T138" s="154">
        <f t="shared" si="164"/>
        <v>0</v>
      </c>
      <c r="U138" s="154">
        <f t="shared" si="165"/>
        <v>0</v>
      </c>
      <c r="V138" s="154">
        <f t="shared" si="166"/>
        <v>0</v>
      </c>
      <c r="W138" s="154"/>
      <c r="X138" s="154">
        <f t="shared" si="167"/>
        <v>0</v>
      </c>
    </row>
    <row r="139" spans="1:24" ht="15" customHeight="1" outlineLevel="2" x14ac:dyDescent="0.35">
      <c r="A139" s="109">
        <f t="shared" si="168"/>
        <v>133</v>
      </c>
      <c r="B139" s="193"/>
      <c r="C139" s="25" t="s">
        <v>122</v>
      </c>
      <c r="D139" s="75">
        <v>857</v>
      </c>
      <c r="E139" s="154"/>
      <c r="F139" s="154"/>
      <c r="G139" s="154"/>
      <c r="H139" s="154">
        <f t="shared" si="158"/>
        <v>0</v>
      </c>
      <c r="I139" s="154"/>
      <c r="J139" s="154"/>
      <c r="K139" s="154">
        <f t="shared" si="159"/>
        <v>0</v>
      </c>
      <c r="L139" s="154">
        <f t="shared" si="160"/>
        <v>0</v>
      </c>
      <c r="M139" s="154">
        <f t="shared" si="161"/>
        <v>0</v>
      </c>
      <c r="N139" s="154"/>
      <c r="O139" s="154"/>
      <c r="P139" s="154">
        <f t="shared" si="162"/>
        <v>0</v>
      </c>
      <c r="Q139" s="154">
        <f t="shared" si="163"/>
        <v>0</v>
      </c>
      <c r="R139" s="154"/>
      <c r="S139" s="154"/>
      <c r="T139" s="154">
        <f t="shared" si="164"/>
        <v>0</v>
      </c>
      <c r="U139" s="154">
        <f t="shared" si="165"/>
        <v>0</v>
      </c>
      <c r="V139" s="154">
        <f t="shared" si="166"/>
        <v>0</v>
      </c>
      <c r="W139" s="154"/>
      <c r="X139" s="154">
        <f t="shared" si="167"/>
        <v>0</v>
      </c>
    </row>
    <row r="140" spans="1:24" ht="15" customHeight="1" outlineLevel="2" x14ac:dyDescent="0.35">
      <c r="A140" s="109">
        <f t="shared" si="168"/>
        <v>134</v>
      </c>
      <c r="B140" s="193"/>
      <c r="C140" s="25" t="s">
        <v>155</v>
      </c>
      <c r="D140" s="75">
        <v>858</v>
      </c>
      <c r="E140" s="154"/>
      <c r="F140" s="154"/>
      <c r="G140" s="154"/>
      <c r="H140" s="154">
        <f t="shared" si="158"/>
        <v>0</v>
      </c>
      <c r="I140" s="154"/>
      <c r="J140" s="154"/>
      <c r="K140" s="154">
        <f t="shared" si="159"/>
        <v>0</v>
      </c>
      <c r="L140" s="154">
        <f t="shared" si="160"/>
        <v>0</v>
      </c>
      <c r="M140" s="154">
        <f t="shared" si="161"/>
        <v>0</v>
      </c>
      <c r="N140" s="154"/>
      <c r="O140" s="154"/>
      <c r="P140" s="154">
        <f t="shared" si="162"/>
        <v>0</v>
      </c>
      <c r="Q140" s="154">
        <f t="shared" si="163"/>
        <v>0</v>
      </c>
      <c r="R140" s="154"/>
      <c r="S140" s="154"/>
      <c r="T140" s="154">
        <f t="shared" si="164"/>
        <v>0</v>
      </c>
      <c r="U140" s="154">
        <f t="shared" si="165"/>
        <v>0</v>
      </c>
      <c r="V140" s="154">
        <f t="shared" si="166"/>
        <v>0</v>
      </c>
      <c r="W140" s="154"/>
      <c r="X140" s="154">
        <f t="shared" si="167"/>
        <v>0</v>
      </c>
    </row>
    <row r="141" spans="1:24" ht="15" customHeight="1" outlineLevel="2" x14ac:dyDescent="0.35">
      <c r="A141" s="109">
        <f t="shared" si="168"/>
        <v>135</v>
      </c>
      <c r="B141" s="193"/>
      <c r="C141" s="25" t="s">
        <v>125</v>
      </c>
      <c r="D141" s="75">
        <v>859</v>
      </c>
      <c r="E141" s="154"/>
      <c r="F141" s="154"/>
      <c r="G141" s="154"/>
      <c r="H141" s="154">
        <f t="shared" si="158"/>
        <v>0</v>
      </c>
      <c r="I141" s="154"/>
      <c r="J141" s="154"/>
      <c r="K141" s="154">
        <f t="shared" si="159"/>
        <v>0</v>
      </c>
      <c r="L141" s="154">
        <f t="shared" si="160"/>
        <v>0</v>
      </c>
      <c r="M141" s="154">
        <f t="shared" si="161"/>
        <v>0</v>
      </c>
      <c r="N141" s="154"/>
      <c r="O141" s="154"/>
      <c r="P141" s="154">
        <f t="shared" si="162"/>
        <v>0</v>
      </c>
      <c r="Q141" s="154">
        <f t="shared" si="163"/>
        <v>0</v>
      </c>
      <c r="R141" s="154"/>
      <c r="S141" s="154"/>
      <c r="T141" s="154">
        <f t="shared" si="164"/>
        <v>0</v>
      </c>
      <c r="U141" s="154">
        <f t="shared" si="165"/>
        <v>0</v>
      </c>
      <c r="V141" s="154">
        <f t="shared" si="166"/>
        <v>0</v>
      </c>
      <c r="W141" s="154"/>
      <c r="X141" s="154">
        <f t="shared" si="167"/>
        <v>0</v>
      </c>
    </row>
    <row r="142" spans="1:24" ht="15" customHeight="1" outlineLevel="2" x14ac:dyDescent="0.35">
      <c r="A142" s="109">
        <f t="shared" si="168"/>
        <v>136</v>
      </c>
      <c r="B142" s="193"/>
      <c r="C142" s="25" t="s">
        <v>85</v>
      </c>
      <c r="D142" s="75">
        <v>860</v>
      </c>
      <c r="E142" s="154"/>
      <c r="F142" s="154"/>
      <c r="G142" s="154"/>
      <c r="H142" s="154">
        <f t="shared" si="158"/>
        <v>0</v>
      </c>
      <c r="I142" s="154"/>
      <c r="J142" s="154"/>
      <c r="K142" s="154">
        <f t="shared" si="159"/>
        <v>0</v>
      </c>
      <c r="L142" s="154">
        <f t="shared" si="160"/>
        <v>0</v>
      </c>
      <c r="M142" s="154">
        <f t="shared" si="161"/>
        <v>0</v>
      </c>
      <c r="N142" s="154"/>
      <c r="O142" s="154"/>
      <c r="P142" s="154">
        <f t="shared" si="162"/>
        <v>0</v>
      </c>
      <c r="Q142" s="154">
        <f t="shared" si="163"/>
        <v>0</v>
      </c>
      <c r="R142" s="154"/>
      <c r="S142" s="154"/>
      <c r="T142" s="154">
        <f t="shared" si="164"/>
        <v>0</v>
      </c>
      <c r="U142" s="154">
        <f t="shared" si="165"/>
        <v>0</v>
      </c>
      <c r="V142" s="154">
        <f t="shared" si="166"/>
        <v>0</v>
      </c>
      <c r="W142" s="154"/>
      <c r="X142" s="154">
        <f t="shared" si="167"/>
        <v>0</v>
      </c>
    </row>
    <row r="143" spans="1:24" ht="15" customHeight="1" outlineLevel="1" x14ac:dyDescent="0.35">
      <c r="A143" s="109">
        <f t="shared" si="168"/>
        <v>137</v>
      </c>
      <c r="B143" s="193"/>
      <c r="C143" s="219" t="s">
        <v>156</v>
      </c>
      <c r="D143" s="204"/>
      <c r="E143" s="155">
        <f>SUM(E132:E142)</f>
        <v>0</v>
      </c>
      <c r="F143" s="155">
        <f t="shared" ref="F143:J143" si="169">SUM(F132:F142)</f>
        <v>0</v>
      </c>
      <c r="G143" s="155">
        <f t="shared" ref="G143" si="170">SUM(G132:G142)</f>
        <v>0</v>
      </c>
      <c r="H143" s="155">
        <f t="shared" si="169"/>
        <v>0</v>
      </c>
      <c r="I143" s="155">
        <f t="shared" si="169"/>
        <v>0</v>
      </c>
      <c r="J143" s="155">
        <f t="shared" si="169"/>
        <v>0</v>
      </c>
      <c r="K143" s="155">
        <f t="shared" ref="K143:O143" si="171">SUM(K132:K142)</f>
        <v>0</v>
      </c>
      <c r="L143" s="155">
        <f t="shared" si="171"/>
        <v>0</v>
      </c>
      <c r="M143" s="155">
        <f t="shared" si="171"/>
        <v>0</v>
      </c>
      <c r="N143" s="155">
        <f t="shared" si="171"/>
        <v>0</v>
      </c>
      <c r="O143" s="155">
        <f t="shared" si="171"/>
        <v>0</v>
      </c>
      <c r="P143" s="155">
        <f t="shared" ref="P143:X143" si="172">SUM(P132:P142)</f>
        <v>0</v>
      </c>
      <c r="Q143" s="155">
        <f t="shared" si="172"/>
        <v>0</v>
      </c>
      <c r="R143" s="155">
        <f t="shared" si="172"/>
        <v>0</v>
      </c>
      <c r="S143" s="155">
        <f t="shared" si="172"/>
        <v>0</v>
      </c>
      <c r="T143" s="155">
        <f t="shared" si="172"/>
        <v>0</v>
      </c>
      <c r="U143" s="155">
        <f t="shared" si="172"/>
        <v>0</v>
      </c>
      <c r="V143" s="155">
        <f t="shared" si="172"/>
        <v>0</v>
      </c>
      <c r="W143" s="155">
        <f t="shared" si="172"/>
        <v>0</v>
      </c>
      <c r="X143" s="155">
        <f t="shared" si="172"/>
        <v>0</v>
      </c>
    </row>
    <row r="144" spans="1:24" ht="15" customHeight="1" outlineLevel="2" x14ac:dyDescent="0.35">
      <c r="A144" s="109">
        <f t="shared" si="168"/>
        <v>138</v>
      </c>
      <c r="B144" s="193"/>
      <c r="C144" s="23" t="s">
        <v>86</v>
      </c>
      <c r="D144" s="84">
        <v>861</v>
      </c>
      <c r="E144" s="154"/>
      <c r="F144" s="154"/>
      <c r="G144" s="154"/>
      <c r="H144" s="154">
        <f t="shared" ref="H144:H150" si="173">SUM(F144:G144)</f>
        <v>0</v>
      </c>
      <c r="I144" s="154"/>
      <c r="J144" s="154"/>
      <c r="K144" s="154">
        <f t="shared" ref="K144:K150" si="174">SUM(I144:J144)</f>
        <v>0</v>
      </c>
      <c r="L144" s="154">
        <f t="shared" ref="L144:L150" si="175">K144+H144</f>
        <v>0</v>
      </c>
      <c r="M144" s="154">
        <f t="shared" ref="M144:M150" si="176">L144+E144</f>
        <v>0</v>
      </c>
      <c r="N144" s="154"/>
      <c r="O144" s="154"/>
      <c r="P144" s="154">
        <f t="shared" ref="P144:P150" si="177">SUM(N144:O144)</f>
        <v>0</v>
      </c>
      <c r="Q144" s="154">
        <f t="shared" ref="Q144:Q150" si="178">P144+M144</f>
        <v>0</v>
      </c>
      <c r="R144" s="154"/>
      <c r="S144" s="154"/>
      <c r="T144" s="154">
        <f t="shared" ref="T144:T150" si="179">SUM(R144:S144)</f>
        <v>0</v>
      </c>
      <c r="U144" s="154">
        <f t="shared" ref="U144:U150" si="180">K144+H144+P144+T144</f>
        <v>0</v>
      </c>
      <c r="V144" s="154">
        <f t="shared" ref="V144:V150" si="181">+E144+U144</f>
        <v>0</v>
      </c>
      <c r="W144" s="154"/>
      <c r="X144" s="154">
        <f t="shared" ref="X144:X150" si="182">+V144+W144</f>
        <v>0</v>
      </c>
    </row>
    <row r="145" spans="1:24" ht="15" customHeight="1" outlineLevel="2" x14ac:dyDescent="0.35">
      <c r="A145" s="109">
        <f t="shared" si="168"/>
        <v>139</v>
      </c>
      <c r="B145" s="193"/>
      <c r="C145" s="25" t="s">
        <v>87</v>
      </c>
      <c r="D145" s="75">
        <v>862</v>
      </c>
      <c r="E145" s="154"/>
      <c r="F145" s="154"/>
      <c r="G145" s="154"/>
      <c r="H145" s="154">
        <f t="shared" si="173"/>
        <v>0</v>
      </c>
      <c r="I145" s="154"/>
      <c r="J145" s="154"/>
      <c r="K145" s="154">
        <f t="shared" si="174"/>
        <v>0</v>
      </c>
      <c r="L145" s="154">
        <f t="shared" si="175"/>
        <v>0</v>
      </c>
      <c r="M145" s="154">
        <f t="shared" si="176"/>
        <v>0</v>
      </c>
      <c r="N145" s="154"/>
      <c r="O145" s="154"/>
      <c r="P145" s="154">
        <f t="shared" si="177"/>
        <v>0</v>
      </c>
      <c r="Q145" s="154">
        <f t="shared" si="178"/>
        <v>0</v>
      </c>
      <c r="R145" s="154"/>
      <c r="S145" s="154"/>
      <c r="T145" s="154">
        <f t="shared" si="179"/>
        <v>0</v>
      </c>
      <c r="U145" s="154">
        <f t="shared" si="180"/>
        <v>0</v>
      </c>
      <c r="V145" s="154">
        <f t="shared" si="181"/>
        <v>0</v>
      </c>
      <c r="W145" s="154"/>
      <c r="X145" s="154">
        <f t="shared" si="182"/>
        <v>0</v>
      </c>
    </row>
    <row r="146" spans="1:24" ht="15" customHeight="1" outlineLevel="2" x14ac:dyDescent="0.35">
      <c r="A146" s="109">
        <f t="shared" si="168"/>
        <v>140</v>
      </c>
      <c r="B146" s="193"/>
      <c r="C146" s="25" t="s">
        <v>157</v>
      </c>
      <c r="D146" s="75">
        <v>863</v>
      </c>
      <c r="E146" s="154"/>
      <c r="F146" s="154"/>
      <c r="G146" s="154"/>
      <c r="H146" s="154">
        <f t="shared" si="173"/>
        <v>0</v>
      </c>
      <c r="I146" s="154"/>
      <c r="J146" s="154"/>
      <c r="K146" s="154">
        <f t="shared" si="174"/>
        <v>0</v>
      </c>
      <c r="L146" s="154">
        <f t="shared" si="175"/>
        <v>0</v>
      </c>
      <c r="M146" s="154">
        <f t="shared" si="176"/>
        <v>0</v>
      </c>
      <c r="N146" s="154"/>
      <c r="O146" s="154"/>
      <c r="P146" s="154">
        <f t="shared" si="177"/>
        <v>0</v>
      </c>
      <c r="Q146" s="154">
        <f t="shared" si="178"/>
        <v>0</v>
      </c>
      <c r="R146" s="154"/>
      <c r="S146" s="154"/>
      <c r="T146" s="154">
        <f t="shared" si="179"/>
        <v>0</v>
      </c>
      <c r="U146" s="154">
        <f t="shared" si="180"/>
        <v>0</v>
      </c>
      <c r="V146" s="154">
        <f t="shared" si="181"/>
        <v>0</v>
      </c>
      <c r="W146" s="154"/>
      <c r="X146" s="154">
        <f t="shared" si="182"/>
        <v>0</v>
      </c>
    </row>
    <row r="147" spans="1:24" ht="15" customHeight="1" outlineLevel="2" x14ac:dyDescent="0.35">
      <c r="A147" s="109">
        <f t="shared" si="168"/>
        <v>141</v>
      </c>
      <c r="B147" s="193"/>
      <c r="C147" s="25" t="s">
        <v>130</v>
      </c>
      <c r="D147" s="75">
        <v>864</v>
      </c>
      <c r="E147" s="154"/>
      <c r="F147" s="154"/>
      <c r="G147" s="154"/>
      <c r="H147" s="154">
        <f t="shared" si="173"/>
        <v>0</v>
      </c>
      <c r="I147" s="154"/>
      <c r="J147" s="154"/>
      <c r="K147" s="154">
        <f t="shared" si="174"/>
        <v>0</v>
      </c>
      <c r="L147" s="154">
        <f t="shared" si="175"/>
        <v>0</v>
      </c>
      <c r="M147" s="154">
        <f t="shared" si="176"/>
        <v>0</v>
      </c>
      <c r="N147" s="154"/>
      <c r="O147" s="154"/>
      <c r="P147" s="154">
        <f t="shared" si="177"/>
        <v>0</v>
      </c>
      <c r="Q147" s="154">
        <f t="shared" si="178"/>
        <v>0</v>
      </c>
      <c r="R147" s="154"/>
      <c r="S147" s="154"/>
      <c r="T147" s="154">
        <f t="shared" si="179"/>
        <v>0</v>
      </c>
      <c r="U147" s="154">
        <f t="shared" si="180"/>
        <v>0</v>
      </c>
      <c r="V147" s="154">
        <f t="shared" si="181"/>
        <v>0</v>
      </c>
      <c r="W147" s="154"/>
      <c r="X147" s="154">
        <f t="shared" si="182"/>
        <v>0</v>
      </c>
    </row>
    <row r="148" spans="1:24" ht="15" customHeight="1" outlineLevel="2" x14ac:dyDescent="0.35">
      <c r="A148" s="109">
        <f t="shared" si="168"/>
        <v>142</v>
      </c>
      <c r="B148" s="193"/>
      <c r="C148" s="25" t="s">
        <v>131</v>
      </c>
      <c r="D148" s="75">
        <v>865</v>
      </c>
      <c r="E148" s="154"/>
      <c r="F148" s="154"/>
      <c r="G148" s="154"/>
      <c r="H148" s="154">
        <f t="shared" si="173"/>
        <v>0</v>
      </c>
      <c r="I148" s="154"/>
      <c r="J148" s="154"/>
      <c r="K148" s="154">
        <f t="shared" si="174"/>
        <v>0</v>
      </c>
      <c r="L148" s="154">
        <f t="shared" si="175"/>
        <v>0</v>
      </c>
      <c r="M148" s="154">
        <f t="shared" si="176"/>
        <v>0</v>
      </c>
      <c r="N148" s="154"/>
      <c r="O148" s="154"/>
      <c r="P148" s="154">
        <f t="shared" si="177"/>
        <v>0</v>
      </c>
      <c r="Q148" s="154">
        <f t="shared" si="178"/>
        <v>0</v>
      </c>
      <c r="R148" s="154"/>
      <c r="S148" s="154"/>
      <c r="T148" s="154">
        <f t="shared" si="179"/>
        <v>0</v>
      </c>
      <c r="U148" s="154">
        <f t="shared" si="180"/>
        <v>0</v>
      </c>
      <c r="V148" s="154">
        <f t="shared" si="181"/>
        <v>0</v>
      </c>
      <c r="W148" s="154"/>
      <c r="X148" s="154">
        <f t="shared" si="182"/>
        <v>0</v>
      </c>
    </row>
    <row r="149" spans="1:24" ht="15" customHeight="1" outlineLevel="2" x14ac:dyDescent="0.35">
      <c r="A149" s="109">
        <f t="shared" si="168"/>
        <v>143</v>
      </c>
      <c r="B149" s="193"/>
      <c r="C149" s="25" t="s">
        <v>158</v>
      </c>
      <c r="D149" s="75">
        <v>866</v>
      </c>
      <c r="E149" s="154"/>
      <c r="F149" s="154"/>
      <c r="G149" s="154"/>
      <c r="H149" s="154">
        <f t="shared" si="173"/>
        <v>0</v>
      </c>
      <c r="I149" s="154"/>
      <c r="J149" s="154"/>
      <c r="K149" s="154">
        <f t="shared" si="174"/>
        <v>0</v>
      </c>
      <c r="L149" s="154">
        <f t="shared" si="175"/>
        <v>0</v>
      </c>
      <c r="M149" s="154">
        <f t="shared" si="176"/>
        <v>0</v>
      </c>
      <c r="N149" s="154"/>
      <c r="O149" s="154"/>
      <c r="P149" s="154">
        <f t="shared" si="177"/>
        <v>0</v>
      </c>
      <c r="Q149" s="154">
        <f t="shared" si="178"/>
        <v>0</v>
      </c>
      <c r="R149" s="154"/>
      <c r="S149" s="154"/>
      <c r="T149" s="154">
        <f t="shared" si="179"/>
        <v>0</v>
      </c>
      <c r="U149" s="154">
        <f t="shared" si="180"/>
        <v>0</v>
      </c>
      <c r="V149" s="154">
        <f t="shared" si="181"/>
        <v>0</v>
      </c>
      <c r="W149" s="154"/>
      <c r="X149" s="154">
        <f t="shared" si="182"/>
        <v>0</v>
      </c>
    </row>
    <row r="150" spans="1:24" ht="15" customHeight="1" outlineLevel="2" x14ac:dyDescent="0.35">
      <c r="A150" s="109">
        <f t="shared" si="168"/>
        <v>144</v>
      </c>
      <c r="B150" s="193"/>
      <c r="C150" s="25" t="s">
        <v>133</v>
      </c>
      <c r="D150" s="75">
        <v>867</v>
      </c>
      <c r="E150" s="154"/>
      <c r="F150" s="154"/>
      <c r="G150" s="154"/>
      <c r="H150" s="154">
        <f t="shared" si="173"/>
        <v>0</v>
      </c>
      <c r="I150" s="154"/>
      <c r="J150" s="154"/>
      <c r="K150" s="154">
        <f t="shared" si="174"/>
        <v>0</v>
      </c>
      <c r="L150" s="154">
        <f t="shared" si="175"/>
        <v>0</v>
      </c>
      <c r="M150" s="154">
        <f t="shared" si="176"/>
        <v>0</v>
      </c>
      <c r="N150" s="154"/>
      <c r="O150" s="154"/>
      <c r="P150" s="154">
        <f t="shared" si="177"/>
        <v>0</v>
      </c>
      <c r="Q150" s="154">
        <f t="shared" si="178"/>
        <v>0</v>
      </c>
      <c r="R150" s="154"/>
      <c r="S150" s="154"/>
      <c r="T150" s="154">
        <f t="shared" si="179"/>
        <v>0</v>
      </c>
      <c r="U150" s="154">
        <f t="shared" si="180"/>
        <v>0</v>
      </c>
      <c r="V150" s="154">
        <f t="shared" si="181"/>
        <v>0</v>
      </c>
      <c r="W150" s="154"/>
      <c r="X150" s="154">
        <f t="shared" si="182"/>
        <v>0</v>
      </c>
    </row>
    <row r="151" spans="1:24" ht="15" customHeight="1" outlineLevel="1" x14ac:dyDescent="0.35">
      <c r="A151" s="109">
        <f t="shared" si="168"/>
        <v>145</v>
      </c>
      <c r="B151" s="194"/>
      <c r="C151" s="219" t="s">
        <v>159</v>
      </c>
      <c r="D151" s="204"/>
      <c r="E151" s="155">
        <f>SUM(E144:E150)</f>
        <v>0</v>
      </c>
      <c r="F151" s="155">
        <f t="shared" ref="F151:J151" si="183">SUM(F144:F150)</f>
        <v>0</v>
      </c>
      <c r="G151" s="155">
        <f t="shared" ref="G151" si="184">SUM(G144:G150)</f>
        <v>0</v>
      </c>
      <c r="H151" s="155">
        <f t="shared" si="183"/>
        <v>0</v>
      </c>
      <c r="I151" s="155">
        <f t="shared" si="183"/>
        <v>0</v>
      </c>
      <c r="J151" s="155">
        <f t="shared" si="183"/>
        <v>0</v>
      </c>
      <c r="K151" s="155">
        <f t="shared" ref="K151" si="185">SUM(K144:K150)</f>
        <v>0</v>
      </c>
      <c r="L151" s="155">
        <f t="shared" ref="L151:O151" si="186">SUM(L144:L150)</f>
        <v>0</v>
      </c>
      <c r="M151" s="155">
        <f t="shared" si="186"/>
        <v>0</v>
      </c>
      <c r="N151" s="155">
        <f t="shared" si="186"/>
        <v>0</v>
      </c>
      <c r="O151" s="155">
        <f t="shared" si="186"/>
        <v>0</v>
      </c>
      <c r="P151" s="155">
        <f t="shared" ref="P151:X151" si="187">SUM(P144:P150)</f>
        <v>0</v>
      </c>
      <c r="Q151" s="155">
        <f t="shared" ref="Q151:S151" si="188">SUM(Q144:Q150)</f>
        <v>0</v>
      </c>
      <c r="R151" s="155">
        <f t="shared" si="188"/>
        <v>0</v>
      </c>
      <c r="S151" s="155">
        <f t="shared" si="188"/>
        <v>0</v>
      </c>
      <c r="T151" s="155">
        <f t="shared" si="187"/>
        <v>0</v>
      </c>
      <c r="U151" s="155">
        <f t="shared" si="187"/>
        <v>0</v>
      </c>
      <c r="V151" s="155">
        <f t="shared" si="187"/>
        <v>0</v>
      </c>
      <c r="W151" s="155">
        <f t="shared" si="187"/>
        <v>0</v>
      </c>
      <c r="X151" s="155">
        <f t="shared" si="187"/>
        <v>0</v>
      </c>
    </row>
    <row r="152" spans="1:24" ht="15" customHeight="1" outlineLevel="1" x14ac:dyDescent="0.35">
      <c r="A152" s="109">
        <f t="shared" si="168"/>
        <v>146</v>
      </c>
      <c r="B152" s="218" t="s">
        <v>160</v>
      </c>
      <c r="C152" s="218"/>
      <c r="D152" s="218"/>
      <c r="E152" s="155">
        <f>+E151+E143</f>
        <v>0</v>
      </c>
      <c r="F152" s="155">
        <f t="shared" ref="F152:J152" si="189">+F151+F143</f>
        <v>0</v>
      </c>
      <c r="G152" s="155">
        <f t="shared" ref="G152" si="190">+G151+G143</f>
        <v>0</v>
      </c>
      <c r="H152" s="155">
        <f t="shared" si="189"/>
        <v>0</v>
      </c>
      <c r="I152" s="155">
        <f t="shared" si="189"/>
        <v>0</v>
      </c>
      <c r="J152" s="155">
        <f t="shared" si="189"/>
        <v>0</v>
      </c>
      <c r="K152" s="155">
        <f t="shared" ref="K152" si="191">+K151+K143</f>
        <v>0</v>
      </c>
      <c r="L152" s="155">
        <f t="shared" ref="L152:O152" si="192">+L151+L143</f>
        <v>0</v>
      </c>
      <c r="M152" s="155">
        <f t="shared" si="192"/>
        <v>0</v>
      </c>
      <c r="N152" s="155">
        <f t="shared" si="192"/>
        <v>0</v>
      </c>
      <c r="O152" s="155">
        <f t="shared" si="192"/>
        <v>0</v>
      </c>
      <c r="P152" s="155">
        <f t="shared" ref="P152:X152" si="193">+P151+P143</f>
        <v>0</v>
      </c>
      <c r="Q152" s="155">
        <f t="shared" ref="Q152:S152" si="194">+Q151+Q143</f>
        <v>0</v>
      </c>
      <c r="R152" s="155">
        <f t="shared" si="194"/>
        <v>0</v>
      </c>
      <c r="S152" s="155">
        <f t="shared" si="194"/>
        <v>0</v>
      </c>
      <c r="T152" s="155">
        <f t="shared" si="193"/>
        <v>0</v>
      </c>
      <c r="U152" s="155">
        <f t="shared" si="193"/>
        <v>0</v>
      </c>
      <c r="V152" s="155">
        <f t="shared" si="193"/>
        <v>0</v>
      </c>
      <c r="W152" s="155">
        <f t="shared" si="193"/>
        <v>0</v>
      </c>
      <c r="X152" s="155">
        <f t="shared" si="193"/>
        <v>0</v>
      </c>
    </row>
    <row r="153" spans="1:24" ht="15" customHeight="1" outlineLevel="2" x14ac:dyDescent="0.35">
      <c r="A153" s="109">
        <f t="shared" si="168"/>
        <v>147</v>
      </c>
      <c r="B153" s="185" t="s">
        <v>161</v>
      </c>
      <c r="C153" s="113" t="s">
        <v>116</v>
      </c>
      <c r="D153" s="115">
        <v>870</v>
      </c>
      <c r="E153" s="154"/>
      <c r="F153" s="154"/>
      <c r="G153" s="154"/>
      <c r="H153" s="154">
        <f t="shared" ref="H153:H164" si="195">SUM(F153:G153)</f>
        <v>0</v>
      </c>
      <c r="I153" s="154"/>
      <c r="J153" s="154"/>
      <c r="K153" s="154">
        <f t="shared" ref="K153:K164" si="196">SUM(I153:J153)</f>
        <v>0</v>
      </c>
      <c r="L153" s="154">
        <f t="shared" ref="L153:L164" si="197">K153+H153</f>
        <v>0</v>
      </c>
      <c r="M153" s="154">
        <f t="shared" ref="M153:M164" si="198">L153+E153</f>
        <v>0</v>
      </c>
      <c r="N153" s="154"/>
      <c r="O153" s="154"/>
      <c r="P153" s="154">
        <f t="shared" ref="P153:P164" si="199">SUM(N153:O153)</f>
        <v>0</v>
      </c>
      <c r="Q153" s="154">
        <f t="shared" ref="Q153:Q164" si="200">P153+M153</f>
        <v>0</v>
      </c>
      <c r="R153" s="154"/>
      <c r="S153" s="154"/>
      <c r="T153" s="154">
        <f t="shared" ref="T153:T164" si="201">SUM(R153:S153)</f>
        <v>0</v>
      </c>
      <c r="U153" s="154">
        <f t="shared" ref="U153:U164" si="202">K153+H153+P153+T153</f>
        <v>0</v>
      </c>
      <c r="V153" s="154">
        <f t="shared" ref="V153:V164" si="203">+E153+U153</f>
        <v>0</v>
      </c>
      <c r="W153" s="154"/>
      <c r="X153" s="154">
        <f t="shared" ref="X153:X164" si="204">+V153+W153</f>
        <v>0</v>
      </c>
    </row>
    <row r="154" spans="1:24" ht="15" customHeight="1" outlineLevel="2" x14ac:dyDescent="0.35">
      <c r="A154" s="109">
        <f t="shared" si="168"/>
        <v>148</v>
      </c>
      <c r="B154" s="193"/>
      <c r="C154" s="85" t="s">
        <v>162</v>
      </c>
      <c r="D154" s="74">
        <v>871</v>
      </c>
      <c r="E154" s="154"/>
      <c r="F154" s="154"/>
      <c r="G154" s="154"/>
      <c r="H154" s="154">
        <f t="shared" si="195"/>
        <v>0</v>
      </c>
      <c r="I154" s="154"/>
      <c r="J154" s="154"/>
      <c r="K154" s="154">
        <f t="shared" si="196"/>
        <v>0</v>
      </c>
      <c r="L154" s="154">
        <f t="shared" si="197"/>
        <v>0</v>
      </c>
      <c r="M154" s="154">
        <f t="shared" si="198"/>
        <v>0</v>
      </c>
      <c r="N154" s="154"/>
      <c r="O154" s="154"/>
      <c r="P154" s="154">
        <f t="shared" si="199"/>
        <v>0</v>
      </c>
      <c r="Q154" s="154">
        <f t="shared" si="200"/>
        <v>0</v>
      </c>
      <c r="R154" s="154"/>
      <c r="S154" s="154"/>
      <c r="T154" s="154">
        <f t="shared" si="201"/>
        <v>0</v>
      </c>
      <c r="U154" s="154">
        <f t="shared" si="202"/>
        <v>0</v>
      </c>
      <c r="V154" s="154">
        <f t="shared" si="203"/>
        <v>0</v>
      </c>
      <c r="W154" s="154"/>
      <c r="X154" s="154">
        <f t="shared" si="204"/>
        <v>0</v>
      </c>
    </row>
    <row r="155" spans="1:24" ht="15" customHeight="1" outlineLevel="2" x14ac:dyDescent="0.35">
      <c r="A155" s="109">
        <f t="shared" si="168"/>
        <v>149</v>
      </c>
      <c r="B155" s="193"/>
      <c r="C155" s="85" t="s">
        <v>151</v>
      </c>
      <c r="D155" s="74">
        <v>872</v>
      </c>
      <c r="E155" s="154"/>
      <c r="F155" s="154"/>
      <c r="G155" s="154"/>
      <c r="H155" s="154">
        <f t="shared" si="195"/>
        <v>0</v>
      </c>
      <c r="I155" s="154"/>
      <c r="J155" s="154"/>
      <c r="K155" s="154">
        <f t="shared" si="196"/>
        <v>0</v>
      </c>
      <c r="L155" s="154">
        <f t="shared" si="197"/>
        <v>0</v>
      </c>
      <c r="M155" s="154">
        <f t="shared" si="198"/>
        <v>0</v>
      </c>
      <c r="N155" s="154"/>
      <c r="O155" s="154"/>
      <c r="P155" s="154">
        <f t="shared" si="199"/>
        <v>0</v>
      </c>
      <c r="Q155" s="154">
        <f t="shared" si="200"/>
        <v>0</v>
      </c>
      <c r="R155" s="154"/>
      <c r="S155" s="154"/>
      <c r="T155" s="154">
        <f t="shared" si="201"/>
        <v>0</v>
      </c>
      <c r="U155" s="154">
        <f t="shared" si="202"/>
        <v>0</v>
      </c>
      <c r="V155" s="154">
        <f t="shared" si="203"/>
        <v>0</v>
      </c>
      <c r="W155" s="154"/>
      <c r="X155" s="154">
        <f t="shared" si="204"/>
        <v>0</v>
      </c>
    </row>
    <row r="156" spans="1:24" ht="15" customHeight="1" outlineLevel="2" x14ac:dyDescent="0.35">
      <c r="A156" s="109">
        <f t="shared" si="168"/>
        <v>150</v>
      </c>
      <c r="B156" s="193"/>
      <c r="C156" s="85" t="s">
        <v>163</v>
      </c>
      <c r="D156" s="74">
        <v>873</v>
      </c>
      <c r="E156" s="154"/>
      <c r="F156" s="154"/>
      <c r="G156" s="154"/>
      <c r="H156" s="154">
        <f t="shared" si="195"/>
        <v>0</v>
      </c>
      <c r="I156" s="154"/>
      <c r="J156" s="154"/>
      <c r="K156" s="154">
        <f t="shared" si="196"/>
        <v>0</v>
      </c>
      <c r="L156" s="154">
        <f t="shared" si="197"/>
        <v>0</v>
      </c>
      <c r="M156" s="154">
        <f t="shared" si="198"/>
        <v>0</v>
      </c>
      <c r="N156" s="154"/>
      <c r="O156" s="154"/>
      <c r="P156" s="154">
        <f t="shared" si="199"/>
        <v>0</v>
      </c>
      <c r="Q156" s="154">
        <f t="shared" si="200"/>
        <v>0</v>
      </c>
      <c r="R156" s="154"/>
      <c r="S156" s="154"/>
      <c r="T156" s="154">
        <f t="shared" si="201"/>
        <v>0</v>
      </c>
      <c r="U156" s="154">
        <f t="shared" si="202"/>
        <v>0</v>
      </c>
      <c r="V156" s="154">
        <f t="shared" si="203"/>
        <v>0</v>
      </c>
      <c r="W156" s="154"/>
      <c r="X156" s="154">
        <f t="shared" si="204"/>
        <v>0</v>
      </c>
    </row>
    <row r="157" spans="1:24" ht="15" customHeight="1" outlineLevel="2" x14ac:dyDescent="0.35">
      <c r="A157" s="109">
        <f t="shared" si="168"/>
        <v>151</v>
      </c>
      <c r="B157" s="193"/>
      <c r="C157" s="85" t="s">
        <v>164</v>
      </c>
      <c r="D157" s="74">
        <v>874</v>
      </c>
      <c r="E157" s="154"/>
      <c r="F157" s="154"/>
      <c r="G157" s="154"/>
      <c r="H157" s="154">
        <f t="shared" si="195"/>
        <v>0</v>
      </c>
      <c r="I157" s="154"/>
      <c r="J157" s="154"/>
      <c r="K157" s="154">
        <f t="shared" si="196"/>
        <v>0</v>
      </c>
      <c r="L157" s="154">
        <f t="shared" si="197"/>
        <v>0</v>
      </c>
      <c r="M157" s="154">
        <f t="shared" si="198"/>
        <v>0</v>
      </c>
      <c r="N157" s="154"/>
      <c r="O157" s="154"/>
      <c r="P157" s="154">
        <f t="shared" si="199"/>
        <v>0</v>
      </c>
      <c r="Q157" s="154">
        <f t="shared" si="200"/>
        <v>0</v>
      </c>
      <c r="R157" s="154"/>
      <c r="S157" s="154"/>
      <c r="T157" s="154">
        <f t="shared" si="201"/>
        <v>0</v>
      </c>
      <c r="U157" s="154">
        <f t="shared" si="202"/>
        <v>0</v>
      </c>
      <c r="V157" s="154">
        <f t="shared" si="203"/>
        <v>0</v>
      </c>
      <c r="W157" s="154"/>
      <c r="X157" s="154">
        <f t="shared" si="204"/>
        <v>0</v>
      </c>
    </row>
    <row r="158" spans="1:24" ht="15" customHeight="1" outlineLevel="2" x14ac:dyDescent="0.35">
      <c r="A158" s="109">
        <f t="shared" si="168"/>
        <v>152</v>
      </c>
      <c r="B158" s="193"/>
      <c r="C158" s="85" t="s">
        <v>165</v>
      </c>
      <c r="D158" s="74">
        <v>875</v>
      </c>
      <c r="E158" s="154"/>
      <c r="F158" s="154"/>
      <c r="G158" s="154"/>
      <c r="H158" s="154">
        <f t="shared" si="195"/>
        <v>0</v>
      </c>
      <c r="I158" s="154"/>
      <c r="J158" s="154"/>
      <c r="K158" s="154">
        <f t="shared" si="196"/>
        <v>0</v>
      </c>
      <c r="L158" s="154">
        <f t="shared" si="197"/>
        <v>0</v>
      </c>
      <c r="M158" s="154">
        <f t="shared" si="198"/>
        <v>0</v>
      </c>
      <c r="N158" s="154"/>
      <c r="O158" s="154"/>
      <c r="P158" s="154">
        <f t="shared" si="199"/>
        <v>0</v>
      </c>
      <c r="Q158" s="154">
        <f t="shared" si="200"/>
        <v>0</v>
      </c>
      <c r="R158" s="154"/>
      <c r="S158" s="154"/>
      <c r="T158" s="154">
        <f t="shared" si="201"/>
        <v>0</v>
      </c>
      <c r="U158" s="154">
        <f t="shared" si="202"/>
        <v>0</v>
      </c>
      <c r="V158" s="154">
        <f t="shared" si="203"/>
        <v>0</v>
      </c>
      <c r="W158" s="154"/>
      <c r="X158" s="154">
        <f t="shared" si="204"/>
        <v>0</v>
      </c>
    </row>
    <row r="159" spans="1:24" ht="15" customHeight="1" outlineLevel="2" x14ac:dyDescent="0.35">
      <c r="A159" s="109">
        <f t="shared" si="168"/>
        <v>153</v>
      </c>
      <c r="B159" s="193"/>
      <c r="C159" s="85" t="s">
        <v>166</v>
      </c>
      <c r="D159" s="74">
        <v>876</v>
      </c>
      <c r="E159" s="154"/>
      <c r="F159" s="154"/>
      <c r="G159" s="154"/>
      <c r="H159" s="154">
        <f t="shared" si="195"/>
        <v>0</v>
      </c>
      <c r="I159" s="154"/>
      <c r="J159" s="154"/>
      <c r="K159" s="154">
        <f t="shared" si="196"/>
        <v>0</v>
      </c>
      <c r="L159" s="154">
        <f t="shared" si="197"/>
        <v>0</v>
      </c>
      <c r="M159" s="154">
        <f t="shared" si="198"/>
        <v>0</v>
      </c>
      <c r="N159" s="154"/>
      <c r="O159" s="154"/>
      <c r="P159" s="154">
        <f t="shared" si="199"/>
        <v>0</v>
      </c>
      <c r="Q159" s="154">
        <f t="shared" si="200"/>
        <v>0</v>
      </c>
      <c r="R159" s="154"/>
      <c r="S159" s="154"/>
      <c r="T159" s="154">
        <f t="shared" si="201"/>
        <v>0</v>
      </c>
      <c r="U159" s="154">
        <f t="shared" si="202"/>
        <v>0</v>
      </c>
      <c r="V159" s="154">
        <f t="shared" si="203"/>
        <v>0</v>
      </c>
      <c r="W159" s="154"/>
      <c r="X159" s="154">
        <f t="shared" si="204"/>
        <v>0</v>
      </c>
    </row>
    <row r="160" spans="1:24" ht="15" customHeight="1" outlineLevel="2" x14ac:dyDescent="0.35">
      <c r="A160" s="109">
        <f t="shared" si="168"/>
        <v>154</v>
      </c>
      <c r="B160" s="193"/>
      <c r="C160" s="85" t="s">
        <v>167</v>
      </c>
      <c r="D160" s="74">
        <v>877</v>
      </c>
      <c r="E160" s="154"/>
      <c r="F160" s="154"/>
      <c r="G160" s="154"/>
      <c r="H160" s="154">
        <f t="shared" si="195"/>
        <v>0</v>
      </c>
      <c r="I160" s="154"/>
      <c r="J160" s="154"/>
      <c r="K160" s="154">
        <f t="shared" si="196"/>
        <v>0</v>
      </c>
      <c r="L160" s="154">
        <f t="shared" si="197"/>
        <v>0</v>
      </c>
      <c r="M160" s="154">
        <f t="shared" si="198"/>
        <v>0</v>
      </c>
      <c r="N160" s="154"/>
      <c r="O160" s="154"/>
      <c r="P160" s="154">
        <f t="shared" si="199"/>
        <v>0</v>
      </c>
      <c r="Q160" s="154">
        <f t="shared" si="200"/>
        <v>0</v>
      </c>
      <c r="R160" s="154"/>
      <c r="S160" s="154"/>
      <c r="T160" s="154">
        <f t="shared" si="201"/>
        <v>0</v>
      </c>
      <c r="U160" s="154">
        <f t="shared" si="202"/>
        <v>0</v>
      </c>
      <c r="V160" s="154">
        <f t="shared" si="203"/>
        <v>0</v>
      </c>
      <c r="W160" s="154"/>
      <c r="X160" s="154">
        <f t="shared" si="204"/>
        <v>0</v>
      </c>
    </row>
    <row r="161" spans="1:24" ht="15" customHeight="1" outlineLevel="2" x14ac:dyDescent="0.35">
      <c r="A161" s="109">
        <f t="shared" si="168"/>
        <v>155</v>
      </c>
      <c r="B161" s="193"/>
      <c r="C161" s="85" t="s">
        <v>168</v>
      </c>
      <c r="D161" s="74">
        <v>878</v>
      </c>
      <c r="E161" s="154"/>
      <c r="F161" s="154"/>
      <c r="G161" s="154"/>
      <c r="H161" s="154">
        <f t="shared" si="195"/>
        <v>0</v>
      </c>
      <c r="I161" s="154"/>
      <c r="J161" s="154"/>
      <c r="K161" s="154">
        <f t="shared" si="196"/>
        <v>0</v>
      </c>
      <c r="L161" s="154">
        <f t="shared" si="197"/>
        <v>0</v>
      </c>
      <c r="M161" s="154">
        <f t="shared" si="198"/>
        <v>0</v>
      </c>
      <c r="N161" s="154"/>
      <c r="O161" s="154"/>
      <c r="P161" s="154">
        <f t="shared" si="199"/>
        <v>0</v>
      </c>
      <c r="Q161" s="154">
        <f t="shared" si="200"/>
        <v>0</v>
      </c>
      <c r="R161" s="154"/>
      <c r="S161" s="154"/>
      <c r="T161" s="154">
        <f t="shared" si="201"/>
        <v>0</v>
      </c>
      <c r="U161" s="154">
        <f t="shared" si="202"/>
        <v>0</v>
      </c>
      <c r="V161" s="154">
        <f t="shared" si="203"/>
        <v>0</v>
      </c>
      <c r="W161" s="154"/>
      <c r="X161" s="154">
        <f t="shared" si="204"/>
        <v>0</v>
      </c>
    </row>
    <row r="162" spans="1:24" ht="15" customHeight="1" outlineLevel="2" x14ac:dyDescent="0.35">
      <c r="A162" s="109">
        <f t="shared" si="168"/>
        <v>156</v>
      </c>
      <c r="B162" s="193"/>
      <c r="C162" s="85" t="s">
        <v>169</v>
      </c>
      <c r="D162" s="74">
        <v>879</v>
      </c>
      <c r="E162" s="154"/>
      <c r="F162" s="154"/>
      <c r="G162" s="154"/>
      <c r="H162" s="154">
        <f t="shared" si="195"/>
        <v>0</v>
      </c>
      <c r="I162" s="154"/>
      <c r="J162" s="154"/>
      <c r="K162" s="154">
        <f t="shared" si="196"/>
        <v>0</v>
      </c>
      <c r="L162" s="154">
        <f t="shared" si="197"/>
        <v>0</v>
      </c>
      <c r="M162" s="154">
        <f t="shared" si="198"/>
        <v>0</v>
      </c>
      <c r="N162" s="154"/>
      <c r="O162" s="154"/>
      <c r="P162" s="154">
        <f t="shared" si="199"/>
        <v>0</v>
      </c>
      <c r="Q162" s="154">
        <f t="shared" si="200"/>
        <v>0</v>
      </c>
      <c r="R162" s="154"/>
      <c r="S162" s="154"/>
      <c r="T162" s="154">
        <f t="shared" si="201"/>
        <v>0</v>
      </c>
      <c r="U162" s="154">
        <f t="shared" si="202"/>
        <v>0</v>
      </c>
      <c r="V162" s="154">
        <f t="shared" si="203"/>
        <v>0</v>
      </c>
      <c r="W162" s="154"/>
      <c r="X162" s="154">
        <f t="shared" si="204"/>
        <v>0</v>
      </c>
    </row>
    <row r="163" spans="1:24" ht="15" customHeight="1" outlineLevel="2" x14ac:dyDescent="0.35">
      <c r="A163" s="109">
        <f t="shared" si="168"/>
        <v>157</v>
      </c>
      <c r="B163" s="193"/>
      <c r="C163" s="85" t="s">
        <v>125</v>
      </c>
      <c r="D163" s="74">
        <v>880</v>
      </c>
      <c r="E163" s="154"/>
      <c r="F163" s="154"/>
      <c r="G163" s="154"/>
      <c r="H163" s="154">
        <f t="shared" si="195"/>
        <v>0</v>
      </c>
      <c r="I163" s="154"/>
      <c r="J163" s="154"/>
      <c r="K163" s="154">
        <f t="shared" si="196"/>
        <v>0</v>
      </c>
      <c r="L163" s="154">
        <f t="shared" si="197"/>
        <v>0</v>
      </c>
      <c r="M163" s="154">
        <f t="shared" si="198"/>
        <v>0</v>
      </c>
      <c r="N163" s="154"/>
      <c r="O163" s="154"/>
      <c r="P163" s="154">
        <f t="shared" si="199"/>
        <v>0</v>
      </c>
      <c r="Q163" s="154">
        <f t="shared" si="200"/>
        <v>0</v>
      </c>
      <c r="R163" s="154"/>
      <c r="S163" s="154"/>
      <c r="T163" s="154">
        <f t="shared" si="201"/>
        <v>0</v>
      </c>
      <c r="U163" s="154">
        <f t="shared" si="202"/>
        <v>0</v>
      </c>
      <c r="V163" s="154">
        <f t="shared" si="203"/>
        <v>0</v>
      </c>
      <c r="W163" s="154"/>
      <c r="X163" s="154">
        <f t="shared" si="204"/>
        <v>0</v>
      </c>
    </row>
    <row r="164" spans="1:24" ht="15" customHeight="1" outlineLevel="2" x14ac:dyDescent="0.35">
      <c r="A164" s="109">
        <f t="shared" si="168"/>
        <v>158</v>
      </c>
      <c r="B164" s="193"/>
      <c r="C164" s="85" t="s">
        <v>85</v>
      </c>
      <c r="D164" s="74">
        <v>881</v>
      </c>
      <c r="E164" s="154"/>
      <c r="F164" s="154"/>
      <c r="G164" s="154"/>
      <c r="H164" s="154">
        <f t="shared" si="195"/>
        <v>0</v>
      </c>
      <c r="I164" s="154"/>
      <c r="J164" s="154"/>
      <c r="K164" s="154">
        <f t="shared" si="196"/>
        <v>0</v>
      </c>
      <c r="L164" s="154">
        <f t="shared" si="197"/>
        <v>0</v>
      </c>
      <c r="M164" s="154">
        <f t="shared" si="198"/>
        <v>0</v>
      </c>
      <c r="N164" s="154"/>
      <c r="O164" s="154"/>
      <c r="P164" s="154">
        <f t="shared" si="199"/>
        <v>0</v>
      </c>
      <c r="Q164" s="154">
        <f t="shared" si="200"/>
        <v>0</v>
      </c>
      <c r="R164" s="154"/>
      <c r="S164" s="154"/>
      <c r="T164" s="154">
        <f t="shared" si="201"/>
        <v>0</v>
      </c>
      <c r="U164" s="154">
        <f t="shared" si="202"/>
        <v>0</v>
      </c>
      <c r="V164" s="154">
        <f t="shared" si="203"/>
        <v>0</v>
      </c>
      <c r="W164" s="154"/>
      <c r="X164" s="154">
        <f t="shared" si="204"/>
        <v>0</v>
      </c>
    </row>
    <row r="165" spans="1:24" ht="15" customHeight="1" outlineLevel="1" x14ac:dyDescent="0.35">
      <c r="A165" s="109">
        <f t="shared" si="168"/>
        <v>159</v>
      </c>
      <c r="B165" s="193"/>
      <c r="C165" s="203" t="s">
        <v>170</v>
      </c>
      <c r="D165" s="204"/>
      <c r="E165" s="155">
        <f>SUM(E153:E164)</f>
        <v>0</v>
      </c>
      <c r="F165" s="155">
        <f t="shared" ref="F165:J165" si="205">SUM(F153:F164)</f>
        <v>0</v>
      </c>
      <c r="G165" s="155">
        <f t="shared" ref="G165" si="206">SUM(G153:G164)</f>
        <v>0</v>
      </c>
      <c r="H165" s="155">
        <f t="shared" si="205"/>
        <v>0</v>
      </c>
      <c r="I165" s="155">
        <f t="shared" si="205"/>
        <v>0</v>
      </c>
      <c r="J165" s="155">
        <f t="shared" si="205"/>
        <v>0</v>
      </c>
      <c r="K165" s="155">
        <f t="shared" ref="K165:O165" si="207">SUM(K153:K164)</f>
        <v>0</v>
      </c>
      <c r="L165" s="155">
        <f t="shared" si="207"/>
        <v>0</v>
      </c>
      <c r="M165" s="155">
        <f t="shared" si="207"/>
        <v>0</v>
      </c>
      <c r="N165" s="155">
        <f t="shared" si="207"/>
        <v>0</v>
      </c>
      <c r="O165" s="155">
        <f t="shared" si="207"/>
        <v>0</v>
      </c>
      <c r="P165" s="155">
        <f t="shared" ref="P165:X165" si="208">SUM(P153:P164)</f>
        <v>0</v>
      </c>
      <c r="Q165" s="155">
        <f t="shared" si="208"/>
        <v>0</v>
      </c>
      <c r="R165" s="155">
        <f t="shared" si="208"/>
        <v>0</v>
      </c>
      <c r="S165" s="155">
        <f t="shared" si="208"/>
        <v>0</v>
      </c>
      <c r="T165" s="155">
        <f t="shared" si="208"/>
        <v>0</v>
      </c>
      <c r="U165" s="155">
        <f t="shared" si="208"/>
        <v>0</v>
      </c>
      <c r="V165" s="155">
        <f t="shared" si="208"/>
        <v>0</v>
      </c>
      <c r="W165" s="155">
        <f t="shared" si="208"/>
        <v>0</v>
      </c>
      <c r="X165" s="155">
        <f t="shared" si="208"/>
        <v>0</v>
      </c>
    </row>
    <row r="166" spans="1:24" ht="15" customHeight="1" outlineLevel="2" x14ac:dyDescent="0.35">
      <c r="A166" s="109">
        <f t="shared" si="168"/>
        <v>160</v>
      </c>
      <c r="B166" s="193"/>
      <c r="C166" s="85" t="s">
        <v>86</v>
      </c>
      <c r="D166" s="74">
        <v>885</v>
      </c>
      <c r="E166" s="154"/>
      <c r="F166" s="154"/>
      <c r="G166" s="154"/>
      <c r="H166" s="154">
        <f t="shared" ref="H166:H175" si="209">SUM(F166:G166)</f>
        <v>0</v>
      </c>
      <c r="I166" s="154"/>
      <c r="J166" s="154"/>
      <c r="K166" s="154">
        <f t="shared" ref="K166:K175" si="210">SUM(I166:J166)</f>
        <v>0</v>
      </c>
      <c r="L166" s="154">
        <f t="shared" ref="L166:L175" si="211">K166+H166</f>
        <v>0</v>
      </c>
      <c r="M166" s="154">
        <f t="shared" ref="M166:M175" si="212">L166+E166</f>
        <v>0</v>
      </c>
      <c r="N166" s="154"/>
      <c r="O166" s="154"/>
      <c r="P166" s="154">
        <f t="shared" ref="P166:P175" si="213">SUM(N166:O166)</f>
        <v>0</v>
      </c>
      <c r="Q166" s="154">
        <f t="shared" ref="Q166:Q175" si="214">P166+M166</f>
        <v>0</v>
      </c>
      <c r="R166" s="154"/>
      <c r="S166" s="154"/>
      <c r="T166" s="154">
        <f t="shared" ref="T166:T175" si="215">SUM(R166:S166)</f>
        <v>0</v>
      </c>
      <c r="U166" s="154">
        <f t="shared" ref="U166:U175" si="216">K166+H166+P166+T166</f>
        <v>0</v>
      </c>
      <c r="V166" s="154">
        <f t="shared" ref="V166:V175" si="217">+E166+U166</f>
        <v>0</v>
      </c>
      <c r="W166" s="154"/>
      <c r="X166" s="154">
        <f t="shared" ref="X166:X175" si="218">+V166+W166</f>
        <v>0</v>
      </c>
    </row>
    <row r="167" spans="1:24" ht="15" customHeight="1" outlineLevel="2" x14ac:dyDescent="0.35">
      <c r="A167" s="109">
        <f t="shared" si="168"/>
        <v>161</v>
      </c>
      <c r="B167" s="193"/>
      <c r="C167" s="85" t="s">
        <v>87</v>
      </c>
      <c r="D167" s="74">
        <v>886</v>
      </c>
      <c r="E167" s="154"/>
      <c r="F167" s="154"/>
      <c r="G167" s="154"/>
      <c r="H167" s="154">
        <f t="shared" si="209"/>
        <v>0</v>
      </c>
      <c r="I167" s="154"/>
      <c r="J167" s="154"/>
      <c r="K167" s="154">
        <f t="shared" si="210"/>
        <v>0</v>
      </c>
      <c r="L167" s="154">
        <f t="shared" si="211"/>
        <v>0</v>
      </c>
      <c r="M167" s="154">
        <f t="shared" si="212"/>
        <v>0</v>
      </c>
      <c r="N167" s="154"/>
      <c r="O167" s="154"/>
      <c r="P167" s="154">
        <f t="shared" si="213"/>
        <v>0</v>
      </c>
      <c r="Q167" s="154">
        <f t="shared" si="214"/>
        <v>0</v>
      </c>
      <c r="R167" s="154"/>
      <c r="S167" s="154"/>
      <c r="T167" s="154">
        <f t="shared" si="215"/>
        <v>0</v>
      </c>
      <c r="U167" s="154">
        <f t="shared" si="216"/>
        <v>0</v>
      </c>
      <c r="V167" s="154">
        <f t="shared" si="217"/>
        <v>0</v>
      </c>
      <c r="W167" s="154"/>
      <c r="X167" s="154">
        <f t="shared" si="218"/>
        <v>0</v>
      </c>
    </row>
    <row r="168" spans="1:24" ht="15" customHeight="1" outlineLevel="2" x14ac:dyDescent="0.35">
      <c r="A168" s="109">
        <f t="shared" si="168"/>
        <v>162</v>
      </c>
      <c r="B168" s="193"/>
      <c r="C168" s="85" t="s">
        <v>157</v>
      </c>
      <c r="D168" s="74">
        <v>887</v>
      </c>
      <c r="E168" s="154"/>
      <c r="F168" s="154"/>
      <c r="G168" s="154"/>
      <c r="H168" s="154">
        <f t="shared" si="209"/>
        <v>0</v>
      </c>
      <c r="I168" s="154"/>
      <c r="J168" s="154"/>
      <c r="K168" s="154">
        <f t="shared" si="210"/>
        <v>0</v>
      </c>
      <c r="L168" s="154">
        <f t="shared" si="211"/>
        <v>0</v>
      </c>
      <c r="M168" s="154">
        <f t="shared" si="212"/>
        <v>0</v>
      </c>
      <c r="N168" s="154"/>
      <c r="O168" s="154"/>
      <c r="P168" s="154">
        <f t="shared" si="213"/>
        <v>0</v>
      </c>
      <c r="Q168" s="154">
        <f t="shared" si="214"/>
        <v>0</v>
      </c>
      <c r="R168" s="154"/>
      <c r="S168" s="154"/>
      <c r="T168" s="154">
        <f t="shared" si="215"/>
        <v>0</v>
      </c>
      <c r="U168" s="154">
        <f t="shared" si="216"/>
        <v>0</v>
      </c>
      <c r="V168" s="154">
        <f t="shared" si="217"/>
        <v>0</v>
      </c>
      <c r="W168" s="154"/>
      <c r="X168" s="154">
        <f t="shared" si="218"/>
        <v>0</v>
      </c>
    </row>
    <row r="169" spans="1:24" ht="15" customHeight="1" outlineLevel="2" x14ac:dyDescent="0.35">
      <c r="A169" s="109">
        <f t="shared" si="168"/>
        <v>163</v>
      </c>
      <c r="B169" s="193"/>
      <c r="C169" s="85" t="s">
        <v>130</v>
      </c>
      <c r="D169" s="74">
        <v>888</v>
      </c>
      <c r="E169" s="154"/>
      <c r="F169" s="154"/>
      <c r="G169" s="154"/>
      <c r="H169" s="154">
        <f t="shared" si="209"/>
        <v>0</v>
      </c>
      <c r="I169" s="154"/>
      <c r="J169" s="154"/>
      <c r="K169" s="154">
        <f t="shared" si="210"/>
        <v>0</v>
      </c>
      <c r="L169" s="154">
        <f t="shared" si="211"/>
        <v>0</v>
      </c>
      <c r="M169" s="154">
        <f t="shared" si="212"/>
        <v>0</v>
      </c>
      <c r="N169" s="154"/>
      <c r="O169" s="154"/>
      <c r="P169" s="154">
        <f t="shared" si="213"/>
        <v>0</v>
      </c>
      <c r="Q169" s="154">
        <f t="shared" si="214"/>
        <v>0</v>
      </c>
      <c r="R169" s="154"/>
      <c r="S169" s="154"/>
      <c r="T169" s="154">
        <f t="shared" si="215"/>
        <v>0</v>
      </c>
      <c r="U169" s="154">
        <f t="shared" si="216"/>
        <v>0</v>
      </c>
      <c r="V169" s="154">
        <f t="shared" si="217"/>
        <v>0</v>
      </c>
      <c r="W169" s="154"/>
      <c r="X169" s="154">
        <f t="shared" si="218"/>
        <v>0</v>
      </c>
    </row>
    <row r="170" spans="1:24" ht="15" customHeight="1" outlineLevel="2" x14ac:dyDescent="0.35">
      <c r="A170" s="109">
        <f t="shared" si="168"/>
        <v>164</v>
      </c>
      <c r="B170" s="193"/>
      <c r="C170" s="85" t="s">
        <v>171</v>
      </c>
      <c r="D170" s="74">
        <v>889</v>
      </c>
      <c r="E170" s="154"/>
      <c r="F170" s="154"/>
      <c r="G170" s="154"/>
      <c r="H170" s="154">
        <f t="shared" si="209"/>
        <v>0</v>
      </c>
      <c r="I170" s="154"/>
      <c r="J170" s="154"/>
      <c r="K170" s="154">
        <f t="shared" si="210"/>
        <v>0</v>
      </c>
      <c r="L170" s="154">
        <f t="shared" si="211"/>
        <v>0</v>
      </c>
      <c r="M170" s="154">
        <f t="shared" si="212"/>
        <v>0</v>
      </c>
      <c r="N170" s="154"/>
      <c r="O170" s="154"/>
      <c r="P170" s="154">
        <f t="shared" si="213"/>
        <v>0</v>
      </c>
      <c r="Q170" s="154">
        <f t="shared" si="214"/>
        <v>0</v>
      </c>
      <c r="R170" s="154"/>
      <c r="S170" s="154"/>
      <c r="T170" s="154">
        <f t="shared" si="215"/>
        <v>0</v>
      </c>
      <c r="U170" s="154">
        <f t="shared" si="216"/>
        <v>0</v>
      </c>
      <c r="V170" s="154">
        <f t="shared" si="217"/>
        <v>0</v>
      </c>
      <c r="W170" s="154"/>
      <c r="X170" s="154">
        <f t="shared" si="218"/>
        <v>0</v>
      </c>
    </row>
    <row r="171" spans="1:24" ht="15" customHeight="1" outlineLevel="2" x14ac:dyDescent="0.35">
      <c r="A171" s="109">
        <f t="shared" si="168"/>
        <v>165</v>
      </c>
      <c r="B171" s="193"/>
      <c r="C171" s="85" t="s">
        <v>172</v>
      </c>
      <c r="D171" s="74">
        <v>890</v>
      </c>
      <c r="E171" s="154"/>
      <c r="F171" s="154"/>
      <c r="G171" s="154"/>
      <c r="H171" s="154">
        <f t="shared" si="209"/>
        <v>0</v>
      </c>
      <c r="I171" s="154"/>
      <c r="J171" s="154"/>
      <c r="K171" s="154">
        <f t="shared" si="210"/>
        <v>0</v>
      </c>
      <c r="L171" s="154">
        <f t="shared" si="211"/>
        <v>0</v>
      </c>
      <c r="M171" s="154">
        <f t="shared" si="212"/>
        <v>0</v>
      </c>
      <c r="N171" s="154"/>
      <c r="O171" s="154"/>
      <c r="P171" s="154">
        <f t="shared" si="213"/>
        <v>0</v>
      </c>
      <c r="Q171" s="154">
        <f t="shared" si="214"/>
        <v>0</v>
      </c>
      <c r="R171" s="154"/>
      <c r="S171" s="154"/>
      <c r="T171" s="154">
        <f t="shared" si="215"/>
        <v>0</v>
      </c>
      <c r="U171" s="154">
        <f t="shared" si="216"/>
        <v>0</v>
      </c>
      <c r="V171" s="154">
        <f t="shared" si="217"/>
        <v>0</v>
      </c>
      <c r="W171" s="154"/>
      <c r="X171" s="154">
        <f t="shared" si="218"/>
        <v>0</v>
      </c>
    </row>
    <row r="172" spans="1:24" ht="15" customHeight="1" outlineLevel="2" x14ac:dyDescent="0.35">
      <c r="A172" s="109">
        <f t="shared" si="168"/>
        <v>166</v>
      </c>
      <c r="B172" s="193"/>
      <c r="C172" s="85" t="s">
        <v>173</v>
      </c>
      <c r="D172" s="74">
        <v>891</v>
      </c>
      <c r="E172" s="154"/>
      <c r="F172" s="154"/>
      <c r="G172" s="154"/>
      <c r="H172" s="154">
        <f t="shared" si="209"/>
        <v>0</v>
      </c>
      <c r="I172" s="154"/>
      <c r="J172" s="154"/>
      <c r="K172" s="154">
        <f t="shared" si="210"/>
        <v>0</v>
      </c>
      <c r="L172" s="154">
        <f t="shared" si="211"/>
        <v>0</v>
      </c>
      <c r="M172" s="154">
        <f t="shared" si="212"/>
        <v>0</v>
      </c>
      <c r="N172" s="154"/>
      <c r="O172" s="154"/>
      <c r="P172" s="154">
        <f t="shared" si="213"/>
        <v>0</v>
      </c>
      <c r="Q172" s="154">
        <f t="shared" si="214"/>
        <v>0</v>
      </c>
      <c r="R172" s="154"/>
      <c r="S172" s="154"/>
      <c r="T172" s="154">
        <f t="shared" si="215"/>
        <v>0</v>
      </c>
      <c r="U172" s="154">
        <f t="shared" si="216"/>
        <v>0</v>
      </c>
      <c r="V172" s="154">
        <f t="shared" si="217"/>
        <v>0</v>
      </c>
      <c r="W172" s="154"/>
      <c r="X172" s="154">
        <f t="shared" si="218"/>
        <v>0</v>
      </c>
    </row>
    <row r="173" spans="1:24" ht="15" customHeight="1" outlineLevel="2" x14ac:dyDescent="0.35">
      <c r="A173" s="109">
        <f t="shared" si="168"/>
        <v>167</v>
      </c>
      <c r="B173" s="193"/>
      <c r="C173" s="85" t="s">
        <v>174</v>
      </c>
      <c r="D173" s="74">
        <v>892</v>
      </c>
      <c r="E173" s="154"/>
      <c r="F173" s="154"/>
      <c r="G173" s="154"/>
      <c r="H173" s="154">
        <f t="shared" si="209"/>
        <v>0</v>
      </c>
      <c r="I173" s="154"/>
      <c r="J173" s="154"/>
      <c r="K173" s="154">
        <f t="shared" si="210"/>
        <v>0</v>
      </c>
      <c r="L173" s="154">
        <f t="shared" si="211"/>
        <v>0</v>
      </c>
      <c r="M173" s="154">
        <f t="shared" si="212"/>
        <v>0</v>
      </c>
      <c r="N173" s="154"/>
      <c r="O173" s="154"/>
      <c r="P173" s="154">
        <f t="shared" si="213"/>
        <v>0</v>
      </c>
      <c r="Q173" s="154">
        <f t="shared" si="214"/>
        <v>0</v>
      </c>
      <c r="R173" s="154"/>
      <c r="S173" s="154"/>
      <c r="T173" s="154">
        <f t="shared" si="215"/>
        <v>0</v>
      </c>
      <c r="U173" s="154">
        <f t="shared" si="216"/>
        <v>0</v>
      </c>
      <c r="V173" s="154">
        <f t="shared" si="217"/>
        <v>0</v>
      </c>
      <c r="W173" s="154"/>
      <c r="X173" s="154">
        <f t="shared" si="218"/>
        <v>0</v>
      </c>
    </row>
    <row r="174" spans="1:24" ht="15" customHeight="1" outlineLevel="2" x14ac:dyDescent="0.35">
      <c r="A174" s="109">
        <f t="shared" si="168"/>
        <v>168</v>
      </c>
      <c r="B174" s="193"/>
      <c r="C174" s="85" t="s">
        <v>175</v>
      </c>
      <c r="D174" s="74">
        <v>893</v>
      </c>
      <c r="E174" s="154"/>
      <c r="F174" s="154"/>
      <c r="G174" s="154"/>
      <c r="H174" s="154">
        <f t="shared" si="209"/>
        <v>0</v>
      </c>
      <c r="I174" s="154"/>
      <c r="J174" s="154"/>
      <c r="K174" s="154">
        <f t="shared" si="210"/>
        <v>0</v>
      </c>
      <c r="L174" s="154">
        <f t="shared" si="211"/>
        <v>0</v>
      </c>
      <c r="M174" s="154">
        <f t="shared" si="212"/>
        <v>0</v>
      </c>
      <c r="N174" s="154"/>
      <c r="O174" s="154"/>
      <c r="P174" s="154">
        <f t="shared" si="213"/>
        <v>0</v>
      </c>
      <c r="Q174" s="154">
        <f t="shared" si="214"/>
        <v>0</v>
      </c>
      <c r="R174" s="154"/>
      <c r="S174" s="154"/>
      <c r="T174" s="154">
        <f t="shared" si="215"/>
        <v>0</v>
      </c>
      <c r="U174" s="154">
        <f t="shared" si="216"/>
        <v>0</v>
      </c>
      <c r="V174" s="154">
        <f t="shared" si="217"/>
        <v>0</v>
      </c>
      <c r="W174" s="154"/>
      <c r="X174" s="154">
        <f t="shared" si="218"/>
        <v>0</v>
      </c>
    </row>
    <row r="175" spans="1:24" ht="15" customHeight="1" outlineLevel="2" x14ac:dyDescent="0.35">
      <c r="A175" s="109">
        <f t="shared" si="168"/>
        <v>169</v>
      </c>
      <c r="B175" s="193"/>
      <c r="C175" s="85" t="s">
        <v>133</v>
      </c>
      <c r="D175" s="74">
        <v>894</v>
      </c>
      <c r="E175" s="154"/>
      <c r="F175" s="154"/>
      <c r="G175" s="154"/>
      <c r="H175" s="154">
        <f t="shared" si="209"/>
        <v>0</v>
      </c>
      <c r="I175" s="154"/>
      <c r="J175" s="154"/>
      <c r="K175" s="154">
        <f t="shared" si="210"/>
        <v>0</v>
      </c>
      <c r="L175" s="154">
        <f t="shared" si="211"/>
        <v>0</v>
      </c>
      <c r="M175" s="154">
        <f t="shared" si="212"/>
        <v>0</v>
      </c>
      <c r="N175" s="154"/>
      <c r="O175" s="154"/>
      <c r="P175" s="154">
        <f t="shared" si="213"/>
        <v>0</v>
      </c>
      <c r="Q175" s="154">
        <f t="shared" si="214"/>
        <v>0</v>
      </c>
      <c r="R175" s="154"/>
      <c r="S175" s="154"/>
      <c r="T175" s="154">
        <f t="shared" si="215"/>
        <v>0</v>
      </c>
      <c r="U175" s="154">
        <f t="shared" si="216"/>
        <v>0</v>
      </c>
      <c r="V175" s="154">
        <f t="shared" si="217"/>
        <v>0</v>
      </c>
      <c r="W175" s="154"/>
      <c r="X175" s="154">
        <f t="shared" si="218"/>
        <v>0</v>
      </c>
    </row>
    <row r="176" spans="1:24" ht="15" customHeight="1" outlineLevel="1" x14ac:dyDescent="0.35">
      <c r="A176" s="109">
        <f t="shared" si="168"/>
        <v>170</v>
      </c>
      <c r="B176" s="194"/>
      <c r="C176" s="203" t="s">
        <v>176</v>
      </c>
      <c r="D176" s="204"/>
      <c r="E176" s="155">
        <f>SUM(E166:E175)</f>
        <v>0</v>
      </c>
      <c r="F176" s="155">
        <f t="shared" ref="F176:J176" si="219">SUM(F166:F175)</f>
        <v>0</v>
      </c>
      <c r="G176" s="155">
        <f t="shared" ref="G176" si="220">SUM(G166:G175)</f>
        <v>0</v>
      </c>
      <c r="H176" s="155">
        <f t="shared" si="219"/>
        <v>0</v>
      </c>
      <c r="I176" s="155">
        <f t="shared" si="219"/>
        <v>0</v>
      </c>
      <c r="J176" s="155">
        <f t="shared" si="219"/>
        <v>0</v>
      </c>
      <c r="K176" s="155">
        <f t="shared" ref="K176" si="221">SUM(K166:K175)</f>
        <v>0</v>
      </c>
      <c r="L176" s="155">
        <f t="shared" ref="L176:O176" si="222">SUM(L166:L175)</f>
        <v>0</v>
      </c>
      <c r="M176" s="155">
        <f t="shared" si="222"/>
        <v>0</v>
      </c>
      <c r="N176" s="155">
        <f t="shared" si="222"/>
        <v>0</v>
      </c>
      <c r="O176" s="155">
        <f t="shared" si="222"/>
        <v>0</v>
      </c>
      <c r="P176" s="155">
        <f t="shared" ref="P176:X176" si="223">SUM(P166:P175)</f>
        <v>0</v>
      </c>
      <c r="Q176" s="155">
        <f t="shared" ref="Q176:S176" si="224">SUM(Q166:Q175)</f>
        <v>0</v>
      </c>
      <c r="R176" s="155">
        <f t="shared" si="224"/>
        <v>0</v>
      </c>
      <c r="S176" s="155">
        <f t="shared" si="224"/>
        <v>0</v>
      </c>
      <c r="T176" s="155">
        <f t="shared" si="223"/>
        <v>0</v>
      </c>
      <c r="U176" s="155">
        <f t="shared" si="223"/>
        <v>0</v>
      </c>
      <c r="V176" s="155">
        <f t="shared" si="223"/>
        <v>0</v>
      </c>
      <c r="W176" s="155">
        <f t="shared" si="223"/>
        <v>0</v>
      </c>
      <c r="X176" s="155">
        <f t="shared" si="223"/>
        <v>0</v>
      </c>
    </row>
    <row r="177" spans="1:29" outlineLevel="1" x14ac:dyDescent="0.35">
      <c r="A177" s="109">
        <f t="shared" si="168"/>
        <v>171</v>
      </c>
      <c r="B177" s="200" t="s">
        <v>177</v>
      </c>
      <c r="C177" s="210"/>
      <c r="D177" s="211"/>
      <c r="E177" s="155">
        <f>+E176+E165</f>
        <v>0</v>
      </c>
      <c r="F177" s="155">
        <f t="shared" ref="F177:J177" si="225">+F176+F165</f>
        <v>0</v>
      </c>
      <c r="G177" s="155">
        <f t="shared" ref="G177" si="226">+G176+G165</f>
        <v>0</v>
      </c>
      <c r="H177" s="155">
        <f t="shared" si="225"/>
        <v>0</v>
      </c>
      <c r="I177" s="155">
        <f t="shared" si="225"/>
        <v>0</v>
      </c>
      <c r="J177" s="155">
        <f t="shared" si="225"/>
        <v>0</v>
      </c>
      <c r="K177" s="155">
        <f t="shared" ref="K177" si="227">+K176+K165</f>
        <v>0</v>
      </c>
      <c r="L177" s="155">
        <f t="shared" ref="L177:O177" si="228">+L176+L165</f>
        <v>0</v>
      </c>
      <c r="M177" s="155">
        <f t="shared" si="228"/>
        <v>0</v>
      </c>
      <c r="N177" s="155">
        <f t="shared" si="228"/>
        <v>0</v>
      </c>
      <c r="O177" s="155">
        <f t="shared" si="228"/>
        <v>0</v>
      </c>
      <c r="P177" s="155">
        <f t="shared" ref="P177:X177" si="229">+P176+P165</f>
        <v>0</v>
      </c>
      <c r="Q177" s="155">
        <f t="shared" ref="Q177:S177" si="230">+Q176+Q165</f>
        <v>0</v>
      </c>
      <c r="R177" s="155">
        <f t="shared" si="230"/>
        <v>0</v>
      </c>
      <c r="S177" s="155">
        <f t="shared" si="230"/>
        <v>0</v>
      </c>
      <c r="T177" s="155">
        <f t="shared" si="229"/>
        <v>0</v>
      </c>
      <c r="U177" s="155">
        <f t="shared" si="229"/>
        <v>0</v>
      </c>
      <c r="V177" s="155">
        <f t="shared" si="229"/>
        <v>0</v>
      </c>
      <c r="W177" s="155">
        <f t="shared" si="229"/>
        <v>0</v>
      </c>
      <c r="X177" s="155">
        <f t="shared" si="229"/>
        <v>0</v>
      </c>
      <c r="Y177" s="169"/>
      <c r="Z177" s="169"/>
      <c r="AA177" s="170"/>
      <c r="AB177" s="169"/>
      <c r="AC177" s="169"/>
    </row>
    <row r="178" spans="1:29" outlineLevel="2" x14ac:dyDescent="0.35">
      <c r="A178" s="109">
        <f t="shared" si="168"/>
        <v>172</v>
      </c>
      <c r="B178" s="185" t="s">
        <v>178</v>
      </c>
      <c r="C178" s="86" t="s">
        <v>179</v>
      </c>
      <c r="D178" s="74">
        <v>901</v>
      </c>
      <c r="E178" s="154"/>
      <c r="F178" s="154"/>
      <c r="G178" s="154"/>
      <c r="H178" s="154">
        <f>SUM(F178:G178)</f>
        <v>0</v>
      </c>
      <c r="I178" s="154"/>
      <c r="J178" s="154"/>
      <c r="K178" s="154">
        <f>SUM(I178:J178)</f>
        <v>0</v>
      </c>
      <c r="L178" s="154">
        <f>K178+H178</f>
        <v>0</v>
      </c>
      <c r="M178" s="154">
        <f>L178+E178</f>
        <v>0</v>
      </c>
      <c r="N178" s="154"/>
      <c r="O178" s="154"/>
      <c r="P178" s="154">
        <f>SUM(N178:O178)</f>
        <v>0</v>
      </c>
      <c r="Q178" s="154">
        <f>P178+M178</f>
        <v>0</v>
      </c>
      <c r="R178" s="154"/>
      <c r="S178" s="154"/>
      <c r="T178" s="154">
        <f>SUM(R178:S178)</f>
        <v>0</v>
      </c>
      <c r="U178" s="154">
        <f t="shared" ref="U178:U182" si="231">K178+H178+P178+T178</f>
        <v>0</v>
      </c>
      <c r="V178" s="154">
        <f>+E178+U178</f>
        <v>0</v>
      </c>
      <c r="W178" s="154"/>
      <c r="X178" s="154">
        <f t="shared" ref="X178:X182" si="232">+V178+W178</f>
        <v>0</v>
      </c>
    </row>
    <row r="179" spans="1:29" outlineLevel="2" x14ac:dyDescent="0.35">
      <c r="A179" s="109">
        <f t="shared" si="168"/>
        <v>173</v>
      </c>
      <c r="B179" s="186"/>
      <c r="C179" s="86" t="s">
        <v>180</v>
      </c>
      <c r="D179" s="74">
        <v>902</v>
      </c>
      <c r="E179" s="154"/>
      <c r="F179" s="154"/>
      <c r="G179" s="154"/>
      <c r="H179" s="154">
        <f>SUM(F179:G179)</f>
        <v>0</v>
      </c>
      <c r="I179" s="154"/>
      <c r="J179" s="154"/>
      <c r="K179" s="154">
        <f>SUM(I179:J179)</f>
        <v>0</v>
      </c>
      <c r="L179" s="154">
        <f>K179+H179</f>
        <v>0</v>
      </c>
      <c r="M179" s="154">
        <f>L179+E179</f>
        <v>0</v>
      </c>
      <c r="N179" s="154"/>
      <c r="O179" s="154"/>
      <c r="P179" s="154">
        <f>SUM(N179:O179)</f>
        <v>0</v>
      </c>
      <c r="Q179" s="154">
        <f>P179+M179</f>
        <v>0</v>
      </c>
      <c r="R179" s="154"/>
      <c r="S179" s="154"/>
      <c r="T179" s="154">
        <f>SUM(R179:S179)</f>
        <v>0</v>
      </c>
      <c r="U179" s="154">
        <f t="shared" si="231"/>
        <v>0</v>
      </c>
      <c r="V179" s="154">
        <f>+E179+U179</f>
        <v>0</v>
      </c>
      <c r="W179" s="154"/>
      <c r="X179" s="154">
        <f t="shared" si="232"/>
        <v>0</v>
      </c>
    </row>
    <row r="180" spans="1:29" outlineLevel="2" x14ac:dyDescent="0.35">
      <c r="A180" s="109">
        <f t="shared" si="168"/>
        <v>174</v>
      </c>
      <c r="B180" s="186"/>
      <c r="C180" s="86" t="s">
        <v>181</v>
      </c>
      <c r="D180" s="74">
        <v>903</v>
      </c>
      <c r="E180" s="154"/>
      <c r="F180" s="154"/>
      <c r="G180" s="154"/>
      <c r="H180" s="154">
        <f>SUM(F180:G180)</f>
        <v>0</v>
      </c>
      <c r="I180" s="154"/>
      <c r="J180" s="154"/>
      <c r="K180" s="154">
        <f>SUM(I180:J180)</f>
        <v>0</v>
      </c>
      <c r="L180" s="154">
        <f>K180+H180</f>
        <v>0</v>
      </c>
      <c r="M180" s="154">
        <f>L180+E180</f>
        <v>0</v>
      </c>
      <c r="N180" s="154"/>
      <c r="O180" s="154"/>
      <c r="P180" s="154">
        <f>SUM(N180:O180)</f>
        <v>0</v>
      </c>
      <c r="Q180" s="154">
        <f>P180+M180</f>
        <v>0</v>
      </c>
      <c r="R180" s="154"/>
      <c r="S180" s="154"/>
      <c r="T180" s="154">
        <f>SUM(R180:S180)</f>
        <v>0</v>
      </c>
      <c r="U180" s="154">
        <f t="shared" si="231"/>
        <v>0</v>
      </c>
      <c r="V180" s="154">
        <f>+E180+U180</f>
        <v>0</v>
      </c>
      <c r="W180" s="154"/>
      <c r="X180" s="154">
        <f t="shared" si="232"/>
        <v>0</v>
      </c>
    </row>
    <row r="181" spans="1:29" outlineLevel="2" x14ac:dyDescent="0.35">
      <c r="A181" s="109">
        <f t="shared" si="168"/>
        <v>175</v>
      </c>
      <c r="B181" s="186"/>
      <c r="C181" s="86" t="s">
        <v>182</v>
      </c>
      <c r="D181" s="74">
        <v>904</v>
      </c>
      <c r="E181" s="154"/>
      <c r="F181" s="154"/>
      <c r="G181" s="154"/>
      <c r="H181" s="154">
        <f>SUM(F181:G181)</f>
        <v>0</v>
      </c>
      <c r="I181" s="154"/>
      <c r="J181" s="154"/>
      <c r="K181" s="154">
        <f>SUM(I181:J181)</f>
        <v>0</v>
      </c>
      <c r="L181" s="154">
        <f>K181+H181</f>
        <v>0</v>
      </c>
      <c r="M181" s="154">
        <f>L181+E181</f>
        <v>0</v>
      </c>
      <c r="N181" s="154"/>
      <c r="O181" s="154"/>
      <c r="P181" s="154">
        <f>SUM(N181:O181)</f>
        <v>0</v>
      </c>
      <c r="Q181" s="154">
        <f>P181+M181</f>
        <v>0</v>
      </c>
      <c r="R181" s="154"/>
      <c r="S181" s="154"/>
      <c r="T181" s="154">
        <f>SUM(R181:S181)</f>
        <v>0</v>
      </c>
      <c r="U181" s="154">
        <f t="shared" si="231"/>
        <v>0</v>
      </c>
      <c r="V181" s="154">
        <f>+E181+U181</f>
        <v>0</v>
      </c>
      <c r="W181" s="154"/>
      <c r="X181" s="154">
        <f t="shared" si="232"/>
        <v>0</v>
      </c>
    </row>
    <row r="182" spans="1:29" outlineLevel="1" x14ac:dyDescent="0.35">
      <c r="A182" s="109">
        <f t="shared" si="168"/>
        <v>176</v>
      </c>
      <c r="B182" s="187"/>
      <c r="C182" s="86" t="s">
        <v>183</v>
      </c>
      <c r="D182" s="74">
        <v>905</v>
      </c>
      <c r="E182" s="154"/>
      <c r="F182" s="154"/>
      <c r="G182" s="154"/>
      <c r="H182" s="154">
        <f>SUM(F182:G182)</f>
        <v>0</v>
      </c>
      <c r="I182" s="154"/>
      <c r="J182" s="154"/>
      <c r="K182" s="154">
        <f>SUM(I182:J182)</f>
        <v>0</v>
      </c>
      <c r="L182" s="154">
        <f>K182+H182</f>
        <v>0</v>
      </c>
      <c r="M182" s="154">
        <f>L182+E182</f>
        <v>0</v>
      </c>
      <c r="N182" s="154"/>
      <c r="O182" s="154"/>
      <c r="P182" s="154">
        <f>SUM(N182:O182)</f>
        <v>0</v>
      </c>
      <c r="Q182" s="154">
        <f>P182+M182</f>
        <v>0</v>
      </c>
      <c r="R182" s="154"/>
      <c r="S182" s="154"/>
      <c r="T182" s="154">
        <f>SUM(R182:S182)</f>
        <v>0</v>
      </c>
      <c r="U182" s="154">
        <f t="shared" si="231"/>
        <v>0</v>
      </c>
      <c r="V182" s="154">
        <f>+E182+U182</f>
        <v>0</v>
      </c>
      <c r="W182" s="154"/>
      <c r="X182" s="154">
        <f t="shared" si="232"/>
        <v>0</v>
      </c>
    </row>
    <row r="183" spans="1:29" outlineLevel="1" x14ac:dyDescent="0.35">
      <c r="A183" s="109">
        <f t="shared" si="168"/>
        <v>177</v>
      </c>
      <c r="B183" s="200" t="s">
        <v>184</v>
      </c>
      <c r="C183" s="210"/>
      <c r="D183" s="211"/>
      <c r="E183" s="155">
        <f>SUM(E178:E182)</f>
        <v>0</v>
      </c>
      <c r="F183" s="155">
        <f t="shared" ref="F183:J183" si="233">SUM(F178:F182)</f>
        <v>0</v>
      </c>
      <c r="G183" s="155">
        <f t="shared" ref="G183" si="234">SUM(G178:G182)</f>
        <v>0</v>
      </c>
      <c r="H183" s="155">
        <f t="shared" si="233"/>
        <v>0</v>
      </c>
      <c r="I183" s="155">
        <f t="shared" si="233"/>
        <v>0</v>
      </c>
      <c r="J183" s="155">
        <f t="shared" si="233"/>
        <v>0</v>
      </c>
      <c r="K183" s="155">
        <f t="shared" ref="K183:O183" si="235">SUM(K178:K182)</f>
        <v>0</v>
      </c>
      <c r="L183" s="155">
        <f t="shared" si="235"/>
        <v>0</v>
      </c>
      <c r="M183" s="155">
        <f t="shared" si="235"/>
        <v>0</v>
      </c>
      <c r="N183" s="155">
        <f t="shared" si="235"/>
        <v>0</v>
      </c>
      <c r="O183" s="155">
        <f t="shared" si="235"/>
        <v>0</v>
      </c>
      <c r="P183" s="155">
        <f t="shared" ref="P183:X183" si="236">SUM(P178:P182)</f>
        <v>0</v>
      </c>
      <c r="Q183" s="155">
        <f t="shared" si="236"/>
        <v>0</v>
      </c>
      <c r="R183" s="155">
        <f t="shared" si="236"/>
        <v>0</v>
      </c>
      <c r="S183" s="155">
        <f t="shared" si="236"/>
        <v>0</v>
      </c>
      <c r="T183" s="155">
        <f t="shared" si="236"/>
        <v>0</v>
      </c>
      <c r="U183" s="155">
        <f t="shared" si="236"/>
        <v>0</v>
      </c>
      <c r="V183" s="155">
        <f t="shared" si="236"/>
        <v>0</v>
      </c>
      <c r="W183" s="155">
        <f t="shared" si="236"/>
        <v>0</v>
      </c>
      <c r="X183" s="155">
        <f t="shared" si="236"/>
        <v>0</v>
      </c>
    </row>
    <row r="184" spans="1:29" ht="15.65" customHeight="1" outlineLevel="2" x14ac:dyDescent="0.35">
      <c r="A184" s="109">
        <f t="shared" si="168"/>
        <v>178</v>
      </c>
      <c r="B184" s="215" t="s">
        <v>185</v>
      </c>
      <c r="C184" s="13" t="s">
        <v>179</v>
      </c>
      <c r="D184" s="27">
        <v>907</v>
      </c>
      <c r="E184" s="154"/>
      <c r="F184" s="154"/>
      <c r="G184" s="154"/>
      <c r="H184" s="154">
        <f>SUM(F184:G184)</f>
        <v>0</v>
      </c>
      <c r="I184" s="154"/>
      <c r="J184" s="154"/>
      <c r="K184" s="154">
        <f>SUM(I184:J184)</f>
        <v>0</v>
      </c>
      <c r="L184" s="154">
        <f>K184+H184</f>
        <v>0</v>
      </c>
      <c r="M184" s="154">
        <f>L184+E184</f>
        <v>0</v>
      </c>
      <c r="N184" s="154"/>
      <c r="O184" s="154"/>
      <c r="P184" s="154">
        <f>SUM(N184:O184)</f>
        <v>0</v>
      </c>
      <c r="Q184" s="154">
        <f>P184+M184</f>
        <v>0</v>
      </c>
      <c r="R184" s="154"/>
      <c r="S184" s="154"/>
      <c r="T184" s="154">
        <f>SUM(R184:S184)</f>
        <v>0</v>
      </c>
      <c r="U184" s="154">
        <f t="shared" ref="U184:U187" si="237">K184+H184+P184+T184</f>
        <v>0</v>
      </c>
      <c r="V184" s="154">
        <f>+E184+U184</f>
        <v>0</v>
      </c>
      <c r="W184" s="154"/>
      <c r="X184" s="154">
        <f t="shared" ref="X184:X187" si="238">+V184+W184</f>
        <v>0</v>
      </c>
    </row>
    <row r="185" spans="1:29" outlineLevel="2" x14ac:dyDescent="0.35">
      <c r="A185" s="109">
        <f t="shared" si="168"/>
        <v>179</v>
      </c>
      <c r="B185" s="215"/>
      <c r="C185" s="13" t="s">
        <v>186</v>
      </c>
      <c r="D185" s="17">
        <v>908</v>
      </c>
      <c r="E185" s="154"/>
      <c r="F185" s="154"/>
      <c r="G185" s="154"/>
      <c r="H185" s="154">
        <f>SUM(F185:G185)</f>
        <v>0</v>
      </c>
      <c r="I185" s="154"/>
      <c r="J185" s="154"/>
      <c r="K185" s="154">
        <f>SUM(I185:J185)</f>
        <v>0</v>
      </c>
      <c r="L185" s="154">
        <f>K185+H185</f>
        <v>0</v>
      </c>
      <c r="M185" s="154">
        <f>L185+E185</f>
        <v>0</v>
      </c>
      <c r="N185" s="154"/>
      <c r="O185" s="154"/>
      <c r="P185" s="154">
        <f>SUM(N185:O185)</f>
        <v>0</v>
      </c>
      <c r="Q185" s="154">
        <f>P185+M185</f>
        <v>0</v>
      </c>
      <c r="R185" s="154"/>
      <c r="S185" s="154"/>
      <c r="T185" s="154">
        <f>SUM(R185:S185)</f>
        <v>0</v>
      </c>
      <c r="U185" s="154">
        <f t="shared" si="237"/>
        <v>0</v>
      </c>
      <c r="V185" s="154">
        <f>+E185+U185</f>
        <v>0</v>
      </c>
      <c r="W185" s="154"/>
      <c r="X185" s="154">
        <f t="shared" si="238"/>
        <v>0</v>
      </c>
    </row>
    <row r="186" spans="1:29" outlineLevel="2" x14ac:dyDescent="0.35">
      <c r="A186" s="109">
        <f t="shared" si="168"/>
        <v>180</v>
      </c>
      <c r="B186" s="215"/>
      <c r="C186" s="13" t="s">
        <v>187</v>
      </c>
      <c r="D186" s="17">
        <v>909</v>
      </c>
      <c r="E186" s="154"/>
      <c r="F186" s="154"/>
      <c r="G186" s="154"/>
      <c r="H186" s="154">
        <f>SUM(F186:G186)</f>
        <v>0</v>
      </c>
      <c r="I186" s="154"/>
      <c r="J186" s="154"/>
      <c r="K186" s="154">
        <f>SUM(I186:J186)</f>
        <v>0</v>
      </c>
      <c r="L186" s="154">
        <f>K186+H186</f>
        <v>0</v>
      </c>
      <c r="M186" s="154">
        <f>L186+E186</f>
        <v>0</v>
      </c>
      <c r="N186" s="154"/>
      <c r="O186" s="154"/>
      <c r="P186" s="154">
        <f>SUM(N186:O186)</f>
        <v>0</v>
      </c>
      <c r="Q186" s="154">
        <f>P186+M186</f>
        <v>0</v>
      </c>
      <c r="R186" s="154"/>
      <c r="S186" s="154"/>
      <c r="T186" s="154">
        <f>SUM(R186:S186)</f>
        <v>0</v>
      </c>
      <c r="U186" s="154">
        <f t="shared" si="237"/>
        <v>0</v>
      </c>
      <c r="V186" s="154">
        <f>+E186+U186</f>
        <v>0</v>
      </c>
      <c r="W186" s="154"/>
      <c r="X186" s="154">
        <f t="shared" si="238"/>
        <v>0</v>
      </c>
    </row>
    <row r="187" spans="1:29" ht="31" outlineLevel="1" x14ac:dyDescent="0.35">
      <c r="A187" s="109">
        <f t="shared" si="168"/>
        <v>181</v>
      </c>
      <c r="B187" s="216"/>
      <c r="C187" s="11" t="s">
        <v>188</v>
      </c>
      <c r="D187" s="28">
        <v>910</v>
      </c>
      <c r="E187" s="154"/>
      <c r="F187" s="154"/>
      <c r="G187" s="154"/>
      <c r="H187" s="154">
        <f>SUM(F187:G187)</f>
        <v>0</v>
      </c>
      <c r="I187" s="154"/>
      <c r="J187" s="154"/>
      <c r="K187" s="154">
        <f>SUM(I187:J187)</f>
        <v>0</v>
      </c>
      <c r="L187" s="154">
        <f>K187+H187</f>
        <v>0</v>
      </c>
      <c r="M187" s="154">
        <f>L187+E187</f>
        <v>0</v>
      </c>
      <c r="N187" s="154"/>
      <c r="O187" s="154"/>
      <c r="P187" s="154">
        <f>SUM(N187:O187)</f>
        <v>0</v>
      </c>
      <c r="Q187" s="154">
        <f>P187+M187</f>
        <v>0</v>
      </c>
      <c r="R187" s="154"/>
      <c r="S187" s="154"/>
      <c r="T187" s="154">
        <f>SUM(R187:S187)</f>
        <v>0</v>
      </c>
      <c r="U187" s="154">
        <f t="shared" si="237"/>
        <v>0</v>
      </c>
      <c r="V187" s="154">
        <f>+E187+U187</f>
        <v>0</v>
      </c>
      <c r="W187" s="154"/>
      <c r="X187" s="154">
        <f t="shared" si="238"/>
        <v>0</v>
      </c>
    </row>
    <row r="188" spans="1:29" outlineLevel="1" x14ac:dyDescent="0.35">
      <c r="A188" s="109">
        <f t="shared" si="168"/>
        <v>182</v>
      </c>
      <c r="B188" s="200" t="s">
        <v>189</v>
      </c>
      <c r="C188" s="201"/>
      <c r="D188" s="202"/>
      <c r="E188" s="155">
        <f>SUM(E184:E187)</f>
        <v>0</v>
      </c>
      <c r="F188" s="155">
        <f t="shared" ref="F188:J188" si="239">SUM(F184:F187)</f>
        <v>0</v>
      </c>
      <c r="G188" s="155">
        <f t="shared" ref="G188" si="240">SUM(G184:G187)</f>
        <v>0</v>
      </c>
      <c r="H188" s="155">
        <f t="shared" si="239"/>
        <v>0</v>
      </c>
      <c r="I188" s="155">
        <f t="shared" si="239"/>
        <v>0</v>
      </c>
      <c r="J188" s="155">
        <f t="shared" si="239"/>
        <v>0</v>
      </c>
      <c r="K188" s="155">
        <f t="shared" ref="K188:O188" si="241">SUM(K184:K187)</f>
        <v>0</v>
      </c>
      <c r="L188" s="155">
        <f t="shared" si="241"/>
        <v>0</v>
      </c>
      <c r="M188" s="155">
        <f t="shared" si="241"/>
        <v>0</v>
      </c>
      <c r="N188" s="155">
        <f t="shared" si="241"/>
        <v>0</v>
      </c>
      <c r="O188" s="155">
        <f t="shared" si="241"/>
        <v>0</v>
      </c>
      <c r="P188" s="155">
        <f t="shared" ref="P188:X188" si="242">SUM(P184:P187)</f>
        <v>0</v>
      </c>
      <c r="Q188" s="155">
        <f t="shared" si="242"/>
        <v>0</v>
      </c>
      <c r="R188" s="155">
        <f t="shared" si="242"/>
        <v>0</v>
      </c>
      <c r="S188" s="155">
        <f t="shared" si="242"/>
        <v>0</v>
      </c>
      <c r="T188" s="155">
        <f t="shared" si="242"/>
        <v>0</v>
      </c>
      <c r="U188" s="155">
        <f t="shared" si="242"/>
        <v>0</v>
      </c>
      <c r="V188" s="155">
        <f t="shared" si="242"/>
        <v>0</v>
      </c>
      <c r="W188" s="155">
        <f t="shared" si="242"/>
        <v>0</v>
      </c>
      <c r="X188" s="155">
        <f t="shared" si="242"/>
        <v>0</v>
      </c>
    </row>
    <row r="189" spans="1:29" ht="15.65" customHeight="1" outlineLevel="2" x14ac:dyDescent="0.35">
      <c r="A189" s="109">
        <f t="shared" si="168"/>
        <v>183</v>
      </c>
      <c r="B189" s="183" t="s">
        <v>190</v>
      </c>
      <c r="C189" s="116" t="s">
        <v>191</v>
      </c>
      <c r="D189" s="115">
        <v>911</v>
      </c>
      <c r="E189" s="154"/>
      <c r="F189" s="154"/>
      <c r="G189" s="154"/>
      <c r="H189" s="154">
        <f>SUM(F189:G189)</f>
        <v>0</v>
      </c>
      <c r="I189" s="154"/>
      <c r="J189" s="154"/>
      <c r="K189" s="154">
        <f>SUM(I189:J189)</f>
        <v>0</v>
      </c>
      <c r="L189" s="154">
        <f>K189+H189</f>
        <v>0</v>
      </c>
      <c r="M189" s="154">
        <f>L189+E189</f>
        <v>0</v>
      </c>
      <c r="N189" s="154"/>
      <c r="O189" s="154"/>
      <c r="P189" s="154">
        <f>SUM(N189:O189)</f>
        <v>0</v>
      </c>
      <c r="Q189" s="154">
        <f>P189+M189</f>
        <v>0</v>
      </c>
      <c r="R189" s="154"/>
      <c r="S189" s="154"/>
      <c r="T189" s="154">
        <f>SUM(R189:S189)</f>
        <v>0</v>
      </c>
      <c r="U189" s="154">
        <f t="shared" ref="U189:U192" si="243">K189+H189+P189+T189</f>
        <v>0</v>
      </c>
      <c r="V189" s="154">
        <f>+E189+U189</f>
        <v>0</v>
      </c>
      <c r="W189" s="154"/>
      <c r="X189" s="154">
        <f t="shared" ref="X189:X192" si="244">+V189+W189</f>
        <v>0</v>
      </c>
    </row>
    <row r="190" spans="1:29" ht="15.65" customHeight="1" outlineLevel="2" x14ac:dyDescent="0.35">
      <c r="A190" s="109">
        <f t="shared" si="168"/>
        <v>184</v>
      </c>
      <c r="B190" s="183"/>
      <c r="C190" s="114" t="s">
        <v>192</v>
      </c>
      <c r="D190" s="115">
        <v>912</v>
      </c>
      <c r="E190" s="154"/>
      <c r="F190" s="154"/>
      <c r="G190" s="154"/>
      <c r="H190" s="154">
        <f>SUM(F190:G190)</f>
        <v>0</v>
      </c>
      <c r="I190" s="154"/>
      <c r="J190" s="154"/>
      <c r="K190" s="154">
        <f>SUM(I190:J190)</f>
        <v>0</v>
      </c>
      <c r="L190" s="154">
        <f>K190+H190</f>
        <v>0</v>
      </c>
      <c r="M190" s="154">
        <f>L190+E190</f>
        <v>0</v>
      </c>
      <c r="N190" s="154"/>
      <c r="O190" s="154"/>
      <c r="P190" s="154">
        <f>SUM(N190:O190)</f>
        <v>0</v>
      </c>
      <c r="Q190" s="154">
        <f>P190+M190</f>
        <v>0</v>
      </c>
      <c r="R190" s="154"/>
      <c r="S190" s="154"/>
      <c r="T190" s="154">
        <f>SUM(R190:S190)</f>
        <v>0</v>
      </c>
      <c r="U190" s="154">
        <f t="shared" si="243"/>
        <v>0</v>
      </c>
      <c r="V190" s="154">
        <f>+E190+U190</f>
        <v>0</v>
      </c>
      <c r="W190" s="154"/>
      <c r="X190" s="154">
        <f t="shared" si="244"/>
        <v>0</v>
      </c>
    </row>
    <row r="191" spans="1:29" ht="15.65" customHeight="1" outlineLevel="2" x14ac:dyDescent="0.35">
      <c r="A191" s="109">
        <f t="shared" si="168"/>
        <v>185</v>
      </c>
      <c r="B191" s="183"/>
      <c r="C191" s="114" t="s">
        <v>193</v>
      </c>
      <c r="D191" s="115">
        <v>913</v>
      </c>
      <c r="E191" s="154"/>
      <c r="F191" s="154"/>
      <c r="G191" s="154"/>
      <c r="H191" s="154">
        <f>SUM(F191:G191)</f>
        <v>0</v>
      </c>
      <c r="I191" s="154"/>
      <c r="J191" s="154"/>
      <c r="K191" s="154">
        <f>SUM(I191:J191)</f>
        <v>0</v>
      </c>
      <c r="L191" s="154">
        <f>K191+H191</f>
        <v>0</v>
      </c>
      <c r="M191" s="154">
        <f>L191+E191</f>
        <v>0</v>
      </c>
      <c r="N191" s="154"/>
      <c r="O191" s="154"/>
      <c r="P191" s="154">
        <f>SUM(N191:O191)</f>
        <v>0</v>
      </c>
      <c r="Q191" s="154">
        <f>P191+M191</f>
        <v>0</v>
      </c>
      <c r="R191" s="154"/>
      <c r="S191" s="154"/>
      <c r="T191" s="154">
        <f>SUM(R191:S191)</f>
        <v>0</v>
      </c>
      <c r="U191" s="154">
        <f t="shared" si="243"/>
        <v>0</v>
      </c>
      <c r="V191" s="154">
        <f>+E191+U191</f>
        <v>0</v>
      </c>
      <c r="W191" s="154"/>
      <c r="X191" s="154">
        <f t="shared" si="244"/>
        <v>0</v>
      </c>
    </row>
    <row r="192" spans="1:29" ht="15.65" customHeight="1" outlineLevel="2" x14ac:dyDescent="0.35">
      <c r="A192" s="109">
        <f t="shared" si="168"/>
        <v>186</v>
      </c>
      <c r="B192" s="199"/>
      <c r="C192" s="117" t="s">
        <v>194</v>
      </c>
      <c r="D192" s="118">
        <v>916</v>
      </c>
      <c r="E192" s="154"/>
      <c r="F192" s="154"/>
      <c r="G192" s="154"/>
      <c r="H192" s="154">
        <f>SUM(F192:G192)</f>
        <v>0</v>
      </c>
      <c r="I192" s="154"/>
      <c r="J192" s="154"/>
      <c r="K192" s="154">
        <f>SUM(I192:J192)</f>
        <v>0</v>
      </c>
      <c r="L192" s="154">
        <f>K192+H192</f>
        <v>0</v>
      </c>
      <c r="M192" s="154">
        <f>L192+E192</f>
        <v>0</v>
      </c>
      <c r="N192" s="154"/>
      <c r="O192" s="154"/>
      <c r="P192" s="154">
        <f>SUM(N192:O192)</f>
        <v>0</v>
      </c>
      <c r="Q192" s="154">
        <f>P192+M192</f>
        <v>0</v>
      </c>
      <c r="R192" s="154"/>
      <c r="S192" s="154"/>
      <c r="T192" s="154">
        <f>SUM(R192:S192)</f>
        <v>0</v>
      </c>
      <c r="U192" s="154">
        <f t="shared" si="243"/>
        <v>0</v>
      </c>
      <c r="V192" s="154">
        <f>+E192+U192</f>
        <v>0</v>
      </c>
      <c r="W192" s="154"/>
      <c r="X192" s="154">
        <f t="shared" si="244"/>
        <v>0</v>
      </c>
    </row>
    <row r="193" spans="1:24" ht="15.65" customHeight="1" outlineLevel="2" x14ac:dyDescent="0.35">
      <c r="A193" s="109">
        <f t="shared" si="168"/>
        <v>187</v>
      </c>
      <c r="B193" s="200" t="s">
        <v>195</v>
      </c>
      <c r="C193" s="201"/>
      <c r="D193" s="202"/>
      <c r="E193" s="155">
        <f>SUM(E189:E192)</f>
        <v>0</v>
      </c>
      <c r="F193" s="155">
        <f t="shared" ref="F193:J193" si="245">SUM(F189:F192)</f>
        <v>0</v>
      </c>
      <c r="G193" s="155">
        <f t="shared" ref="G193" si="246">SUM(G189:G192)</f>
        <v>0</v>
      </c>
      <c r="H193" s="155">
        <f t="shared" si="245"/>
        <v>0</v>
      </c>
      <c r="I193" s="155">
        <f t="shared" si="245"/>
        <v>0</v>
      </c>
      <c r="J193" s="155">
        <f t="shared" si="245"/>
        <v>0</v>
      </c>
      <c r="K193" s="155">
        <f t="shared" ref="K193:O193" si="247">SUM(K189:K192)</f>
        <v>0</v>
      </c>
      <c r="L193" s="155">
        <f t="shared" si="247"/>
        <v>0</v>
      </c>
      <c r="M193" s="155">
        <f t="shared" si="247"/>
        <v>0</v>
      </c>
      <c r="N193" s="155">
        <f t="shared" si="247"/>
        <v>0</v>
      </c>
      <c r="O193" s="155">
        <f t="shared" si="247"/>
        <v>0</v>
      </c>
      <c r="P193" s="155">
        <f t="shared" ref="P193:X193" si="248">SUM(P189:P192)</f>
        <v>0</v>
      </c>
      <c r="Q193" s="155">
        <f t="shared" si="248"/>
        <v>0</v>
      </c>
      <c r="R193" s="155">
        <f t="shared" si="248"/>
        <v>0</v>
      </c>
      <c r="S193" s="155">
        <f t="shared" si="248"/>
        <v>0</v>
      </c>
      <c r="T193" s="155">
        <f t="shared" si="248"/>
        <v>0</v>
      </c>
      <c r="U193" s="155">
        <f t="shared" si="248"/>
        <v>0</v>
      </c>
      <c r="V193" s="155">
        <f t="shared" si="248"/>
        <v>0</v>
      </c>
      <c r="W193" s="155">
        <f t="shared" si="248"/>
        <v>0</v>
      </c>
      <c r="X193" s="155">
        <f t="shared" si="248"/>
        <v>0</v>
      </c>
    </row>
    <row r="194" spans="1:24" ht="15.65" customHeight="1" outlineLevel="2" x14ac:dyDescent="0.35">
      <c r="A194" s="109">
        <f t="shared" si="168"/>
        <v>188</v>
      </c>
      <c r="B194" s="217" t="s">
        <v>196</v>
      </c>
      <c r="C194" s="105" t="s">
        <v>197</v>
      </c>
      <c r="D194" s="106">
        <v>920</v>
      </c>
      <c r="E194" s="154"/>
      <c r="F194" s="154"/>
      <c r="G194" s="154"/>
      <c r="H194" s="154">
        <f t="shared" ref="H194:H207" si="249">SUM(F194:G194)</f>
        <v>0</v>
      </c>
      <c r="I194" s="154"/>
      <c r="J194" s="154"/>
      <c r="K194" s="154">
        <f t="shared" ref="K194:K207" si="250">SUM(I194:J194)</f>
        <v>0</v>
      </c>
      <c r="L194" s="154">
        <f t="shared" ref="L194:L207" si="251">K194+H194</f>
        <v>0</v>
      </c>
      <c r="M194" s="154">
        <f t="shared" ref="M194:M207" si="252">L194+E194</f>
        <v>0</v>
      </c>
      <c r="N194" s="154"/>
      <c r="O194" s="154"/>
      <c r="P194" s="154">
        <f t="shared" ref="P194:P207" si="253">SUM(N194:O194)</f>
        <v>0</v>
      </c>
      <c r="Q194" s="154">
        <f t="shared" ref="Q194:Q207" si="254">P194+M194</f>
        <v>0</v>
      </c>
      <c r="R194" s="154"/>
      <c r="S194" s="154"/>
      <c r="T194" s="154">
        <f t="shared" ref="T194:T207" si="255">SUM(R194:S194)</f>
        <v>0</v>
      </c>
      <c r="U194" s="154">
        <f t="shared" ref="U194:U207" si="256">K194+H194+P194+T194</f>
        <v>0</v>
      </c>
      <c r="V194" s="154">
        <f t="shared" ref="V194:V207" si="257">+E194+U194</f>
        <v>0</v>
      </c>
      <c r="W194" s="154"/>
      <c r="X194" s="154">
        <f t="shared" ref="X194:X207" si="258">+V194+W194</f>
        <v>0</v>
      </c>
    </row>
    <row r="195" spans="1:24" outlineLevel="2" x14ac:dyDescent="0.35">
      <c r="A195" s="109">
        <f t="shared" si="168"/>
        <v>189</v>
      </c>
      <c r="B195" s="215"/>
      <c r="C195" s="91" t="s">
        <v>198</v>
      </c>
      <c r="D195" s="74">
        <v>921</v>
      </c>
      <c r="E195" s="154"/>
      <c r="F195" s="154"/>
      <c r="G195" s="154"/>
      <c r="H195" s="154">
        <f t="shared" si="249"/>
        <v>0</v>
      </c>
      <c r="I195" s="154"/>
      <c r="J195" s="154"/>
      <c r="K195" s="154">
        <f t="shared" si="250"/>
        <v>0</v>
      </c>
      <c r="L195" s="154">
        <f t="shared" si="251"/>
        <v>0</v>
      </c>
      <c r="M195" s="154">
        <f t="shared" si="252"/>
        <v>0</v>
      </c>
      <c r="N195" s="154"/>
      <c r="O195" s="154"/>
      <c r="P195" s="154">
        <f t="shared" si="253"/>
        <v>0</v>
      </c>
      <c r="Q195" s="154">
        <f t="shared" si="254"/>
        <v>0</v>
      </c>
      <c r="R195" s="154"/>
      <c r="S195" s="154"/>
      <c r="T195" s="154">
        <f t="shared" si="255"/>
        <v>0</v>
      </c>
      <c r="U195" s="154">
        <f t="shared" si="256"/>
        <v>0</v>
      </c>
      <c r="V195" s="154">
        <f t="shared" si="257"/>
        <v>0</v>
      </c>
      <c r="W195" s="154"/>
      <c r="X195" s="154">
        <f t="shared" si="258"/>
        <v>0</v>
      </c>
    </row>
    <row r="196" spans="1:24" outlineLevel="2" x14ac:dyDescent="0.35">
      <c r="A196" s="109">
        <f t="shared" si="168"/>
        <v>190</v>
      </c>
      <c r="B196" s="215"/>
      <c r="C196" s="91" t="s">
        <v>199</v>
      </c>
      <c r="D196" s="74">
        <v>922</v>
      </c>
      <c r="E196" s="154"/>
      <c r="F196" s="154"/>
      <c r="G196" s="154"/>
      <c r="H196" s="154">
        <f t="shared" si="249"/>
        <v>0</v>
      </c>
      <c r="I196" s="154"/>
      <c r="J196" s="154"/>
      <c r="K196" s="154">
        <f t="shared" si="250"/>
        <v>0</v>
      </c>
      <c r="L196" s="154">
        <f t="shared" si="251"/>
        <v>0</v>
      </c>
      <c r="M196" s="154">
        <f t="shared" si="252"/>
        <v>0</v>
      </c>
      <c r="N196" s="154"/>
      <c r="O196" s="154"/>
      <c r="P196" s="154">
        <f t="shared" si="253"/>
        <v>0</v>
      </c>
      <c r="Q196" s="154">
        <f t="shared" si="254"/>
        <v>0</v>
      </c>
      <c r="R196" s="154"/>
      <c r="S196" s="154"/>
      <c r="T196" s="154">
        <f t="shared" si="255"/>
        <v>0</v>
      </c>
      <c r="U196" s="154">
        <f t="shared" si="256"/>
        <v>0</v>
      </c>
      <c r="V196" s="154">
        <f t="shared" si="257"/>
        <v>0</v>
      </c>
      <c r="W196" s="154"/>
      <c r="X196" s="154">
        <f t="shared" si="258"/>
        <v>0</v>
      </c>
    </row>
    <row r="197" spans="1:24" outlineLevel="2" x14ac:dyDescent="0.35">
      <c r="A197" s="109">
        <f t="shared" si="168"/>
        <v>191</v>
      </c>
      <c r="B197" s="215"/>
      <c r="C197" s="91" t="s">
        <v>200</v>
      </c>
      <c r="D197" s="74">
        <v>923</v>
      </c>
      <c r="E197" s="154"/>
      <c r="F197" s="154"/>
      <c r="G197" s="154"/>
      <c r="H197" s="154">
        <f t="shared" si="249"/>
        <v>0</v>
      </c>
      <c r="I197" s="154"/>
      <c r="J197" s="154"/>
      <c r="K197" s="154">
        <f t="shared" si="250"/>
        <v>0</v>
      </c>
      <c r="L197" s="154">
        <f t="shared" si="251"/>
        <v>0</v>
      </c>
      <c r="M197" s="154">
        <f t="shared" si="252"/>
        <v>0</v>
      </c>
      <c r="N197" s="154"/>
      <c r="O197" s="154"/>
      <c r="P197" s="154">
        <f t="shared" si="253"/>
        <v>0</v>
      </c>
      <c r="Q197" s="154">
        <f t="shared" si="254"/>
        <v>0</v>
      </c>
      <c r="R197" s="154"/>
      <c r="S197" s="154"/>
      <c r="T197" s="154">
        <f t="shared" si="255"/>
        <v>0</v>
      </c>
      <c r="U197" s="154">
        <f t="shared" si="256"/>
        <v>0</v>
      </c>
      <c r="V197" s="154">
        <f t="shared" si="257"/>
        <v>0</v>
      </c>
      <c r="W197" s="154"/>
      <c r="X197" s="154">
        <f t="shared" si="258"/>
        <v>0</v>
      </c>
    </row>
    <row r="198" spans="1:24" outlineLevel="2" x14ac:dyDescent="0.35">
      <c r="A198" s="109">
        <f t="shared" si="168"/>
        <v>192</v>
      </c>
      <c r="B198" s="215"/>
      <c r="C198" s="91" t="s">
        <v>201</v>
      </c>
      <c r="D198" s="74">
        <v>924</v>
      </c>
      <c r="E198" s="154"/>
      <c r="F198" s="154"/>
      <c r="G198" s="154"/>
      <c r="H198" s="154">
        <f t="shared" si="249"/>
        <v>0</v>
      </c>
      <c r="I198" s="154"/>
      <c r="J198" s="154"/>
      <c r="K198" s="154">
        <f t="shared" si="250"/>
        <v>0</v>
      </c>
      <c r="L198" s="154">
        <f t="shared" si="251"/>
        <v>0</v>
      </c>
      <c r="M198" s="154">
        <f t="shared" si="252"/>
        <v>0</v>
      </c>
      <c r="N198" s="154"/>
      <c r="O198" s="154"/>
      <c r="P198" s="154">
        <f t="shared" si="253"/>
        <v>0</v>
      </c>
      <c r="Q198" s="154">
        <f t="shared" si="254"/>
        <v>0</v>
      </c>
      <c r="R198" s="154"/>
      <c r="S198" s="154"/>
      <c r="T198" s="154">
        <f t="shared" si="255"/>
        <v>0</v>
      </c>
      <c r="U198" s="154">
        <f t="shared" si="256"/>
        <v>0</v>
      </c>
      <c r="V198" s="154">
        <f t="shared" si="257"/>
        <v>0</v>
      </c>
      <c r="W198" s="154"/>
      <c r="X198" s="154">
        <f t="shared" si="258"/>
        <v>0</v>
      </c>
    </row>
    <row r="199" spans="1:24" outlineLevel="2" x14ac:dyDescent="0.35">
      <c r="A199" s="109">
        <f t="shared" si="168"/>
        <v>193</v>
      </c>
      <c r="B199" s="215"/>
      <c r="C199" s="91" t="s">
        <v>202</v>
      </c>
      <c r="D199" s="74">
        <v>925</v>
      </c>
      <c r="E199" s="154"/>
      <c r="F199" s="154"/>
      <c r="G199" s="154"/>
      <c r="H199" s="154">
        <f t="shared" si="249"/>
        <v>0</v>
      </c>
      <c r="I199" s="154"/>
      <c r="J199" s="154"/>
      <c r="K199" s="154">
        <f t="shared" si="250"/>
        <v>0</v>
      </c>
      <c r="L199" s="154">
        <f t="shared" si="251"/>
        <v>0</v>
      </c>
      <c r="M199" s="154">
        <f t="shared" si="252"/>
        <v>0</v>
      </c>
      <c r="N199" s="154"/>
      <c r="O199" s="154"/>
      <c r="P199" s="154">
        <f t="shared" si="253"/>
        <v>0</v>
      </c>
      <c r="Q199" s="154">
        <f t="shared" si="254"/>
        <v>0</v>
      </c>
      <c r="R199" s="154"/>
      <c r="S199" s="154"/>
      <c r="T199" s="154">
        <f t="shared" si="255"/>
        <v>0</v>
      </c>
      <c r="U199" s="154">
        <f t="shared" si="256"/>
        <v>0</v>
      </c>
      <c r="V199" s="154">
        <f t="shared" si="257"/>
        <v>0</v>
      </c>
      <c r="W199" s="154"/>
      <c r="X199" s="154">
        <f t="shared" si="258"/>
        <v>0</v>
      </c>
    </row>
    <row r="200" spans="1:24" outlineLevel="2" x14ac:dyDescent="0.35">
      <c r="A200" s="109">
        <f t="shared" si="168"/>
        <v>194</v>
      </c>
      <c r="B200" s="215"/>
      <c r="C200" s="91" t="s">
        <v>203</v>
      </c>
      <c r="D200" s="74">
        <v>926</v>
      </c>
      <c r="E200" s="154"/>
      <c r="F200" s="154"/>
      <c r="G200" s="154"/>
      <c r="H200" s="154">
        <f t="shared" si="249"/>
        <v>0</v>
      </c>
      <c r="I200" s="154"/>
      <c r="J200" s="154"/>
      <c r="K200" s="154">
        <f t="shared" si="250"/>
        <v>0</v>
      </c>
      <c r="L200" s="154">
        <f t="shared" si="251"/>
        <v>0</v>
      </c>
      <c r="M200" s="154">
        <f t="shared" si="252"/>
        <v>0</v>
      </c>
      <c r="N200" s="154"/>
      <c r="O200" s="154"/>
      <c r="P200" s="154">
        <f t="shared" si="253"/>
        <v>0</v>
      </c>
      <c r="Q200" s="154">
        <f t="shared" si="254"/>
        <v>0</v>
      </c>
      <c r="R200" s="154"/>
      <c r="S200" s="154"/>
      <c r="T200" s="154">
        <f t="shared" si="255"/>
        <v>0</v>
      </c>
      <c r="U200" s="154">
        <f t="shared" si="256"/>
        <v>0</v>
      </c>
      <c r="V200" s="154">
        <f t="shared" si="257"/>
        <v>0</v>
      </c>
      <c r="W200" s="154"/>
      <c r="X200" s="154">
        <f t="shared" si="258"/>
        <v>0</v>
      </c>
    </row>
    <row r="201" spans="1:24" outlineLevel="2" x14ac:dyDescent="0.35">
      <c r="A201" s="109">
        <f t="shared" ref="A201:A248" si="259">A200+1</f>
        <v>195</v>
      </c>
      <c r="B201" s="215"/>
      <c r="C201" s="91" t="s">
        <v>204</v>
      </c>
      <c r="D201" s="74">
        <v>927</v>
      </c>
      <c r="E201" s="154"/>
      <c r="F201" s="154"/>
      <c r="G201" s="154"/>
      <c r="H201" s="154">
        <f t="shared" si="249"/>
        <v>0</v>
      </c>
      <c r="I201" s="154"/>
      <c r="J201" s="154"/>
      <c r="K201" s="154">
        <f t="shared" si="250"/>
        <v>0</v>
      </c>
      <c r="L201" s="154">
        <f t="shared" si="251"/>
        <v>0</v>
      </c>
      <c r="M201" s="154">
        <f t="shared" si="252"/>
        <v>0</v>
      </c>
      <c r="N201" s="154"/>
      <c r="O201" s="154"/>
      <c r="P201" s="154">
        <f t="shared" si="253"/>
        <v>0</v>
      </c>
      <c r="Q201" s="154">
        <f t="shared" si="254"/>
        <v>0</v>
      </c>
      <c r="R201" s="154"/>
      <c r="S201" s="154"/>
      <c r="T201" s="154">
        <f t="shared" si="255"/>
        <v>0</v>
      </c>
      <c r="U201" s="154">
        <f t="shared" si="256"/>
        <v>0</v>
      </c>
      <c r="V201" s="154">
        <f t="shared" si="257"/>
        <v>0</v>
      </c>
      <c r="W201" s="154"/>
      <c r="X201" s="154">
        <f t="shared" si="258"/>
        <v>0</v>
      </c>
    </row>
    <row r="202" spans="1:24" outlineLevel="2" x14ac:dyDescent="0.35">
      <c r="A202" s="109">
        <f t="shared" si="259"/>
        <v>196</v>
      </c>
      <c r="B202" s="215"/>
      <c r="C202" s="91" t="s">
        <v>205</v>
      </c>
      <c r="D202" s="74">
        <v>928</v>
      </c>
      <c r="E202" s="154"/>
      <c r="F202" s="154"/>
      <c r="G202" s="154"/>
      <c r="H202" s="154">
        <f t="shared" si="249"/>
        <v>0</v>
      </c>
      <c r="I202" s="154"/>
      <c r="J202" s="154"/>
      <c r="K202" s="154">
        <f t="shared" si="250"/>
        <v>0</v>
      </c>
      <c r="L202" s="154">
        <f t="shared" si="251"/>
        <v>0</v>
      </c>
      <c r="M202" s="154">
        <f t="shared" si="252"/>
        <v>0</v>
      </c>
      <c r="N202" s="154"/>
      <c r="O202" s="154"/>
      <c r="P202" s="154">
        <f t="shared" si="253"/>
        <v>0</v>
      </c>
      <c r="Q202" s="154">
        <f t="shared" si="254"/>
        <v>0</v>
      </c>
      <c r="R202" s="154"/>
      <c r="S202" s="154"/>
      <c r="T202" s="154">
        <f t="shared" si="255"/>
        <v>0</v>
      </c>
      <c r="U202" s="154">
        <f t="shared" si="256"/>
        <v>0</v>
      </c>
      <c r="V202" s="154">
        <f t="shared" si="257"/>
        <v>0</v>
      </c>
      <c r="W202" s="154"/>
      <c r="X202" s="154">
        <f t="shared" si="258"/>
        <v>0</v>
      </c>
    </row>
    <row r="203" spans="1:24" outlineLevel="2" x14ac:dyDescent="0.35">
      <c r="A203" s="109">
        <f t="shared" si="259"/>
        <v>197</v>
      </c>
      <c r="B203" s="215"/>
      <c r="C203" s="91" t="s">
        <v>206</v>
      </c>
      <c r="D203" s="74">
        <v>929</v>
      </c>
      <c r="E203" s="154"/>
      <c r="F203" s="154"/>
      <c r="G203" s="154"/>
      <c r="H203" s="154">
        <f t="shared" si="249"/>
        <v>0</v>
      </c>
      <c r="I203" s="154"/>
      <c r="J203" s="154"/>
      <c r="K203" s="154">
        <f t="shared" si="250"/>
        <v>0</v>
      </c>
      <c r="L203" s="154">
        <f t="shared" si="251"/>
        <v>0</v>
      </c>
      <c r="M203" s="154">
        <f t="shared" si="252"/>
        <v>0</v>
      </c>
      <c r="N203" s="154"/>
      <c r="O203" s="154"/>
      <c r="P203" s="154">
        <f t="shared" si="253"/>
        <v>0</v>
      </c>
      <c r="Q203" s="154">
        <f t="shared" si="254"/>
        <v>0</v>
      </c>
      <c r="R203" s="154"/>
      <c r="S203" s="154"/>
      <c r="T203" s="154">
        <f t="shared" si="255"/>
        <v>0</v>
      </c>
      <c r="U203" s="154">
        <f t="shared" si="256"/>
        <v>0</v>
      </c>
      <c r="V203" s="154">
        <f t="shared" si="257"/>
        <v>0</v>
      </c>
      <c r="W203" s="154"/>
      <c r="X203" s="154">
        <f t="shared" si="258"/>
        <v>0</v>
      </c>
    </row>
    <row r="204" spans="1:24" outlineLevel="2" x14ac:dyDescent="0.35">
      <c r="A204" s="109">
        <f t="shared" si="259"/>
        <v>198</v>
      </c>
      <c r="B204" s="215"/>
      <c r="C204" s="91" t="s">
        <v>207</v>
      </c>
      <c r="D204" s="74">
        <v>930.1</v>
      </c>
      <c r="E204" s="154"/>
      <c r="F204" s="154"/>
      <c r="G204" s="154"/>
      <c r="H204" s="154">
        <f t="shared" si="249"/>
        <v>0</v>
      </c>
      <c r="I204" s="154"/>
      <c r="J204" s="154"/>
      <c r="K204" s="154">
        <f t="shared" si="250"/>
        <v>0</v>
      </c>
      <c r="L204" s="154">
        <f t="shared" si="251"/>
        <v>0</v>
      </c>
      <c r="M204" s="154">
        <f t="shared" si="252"/>
        <v>0</v>
      </c>
      <c r="N204" s="154"/>
      <c r="O204" s="154"/>
      <c r="P204" s="154">
        <f t="shared" si="253"/>
        <v>0</v>
      </c>
      <c r="Q204" s="154">
        <f t="shared" si="254"/>
        <v>0</v>
      </c>
      <c r="R204" s="154"/>
      <c r="S204" s="154"/>
      <c r="T204" s="154">
        <f t="shared" si="255"/>
        <v>0</v>
      </c>
      <c r="U204" s="154">
        <f t="shared" si="256"/>
        <v>0</v>
      </c>
      <c r="V204" s="154">
        <f t="shared" si="257"/>
        <v>0</v>
      </c>
      <c r="W204" s="154"/>
      <c r="X204" s="154">
        <f t="shared" si="258"/>
        <v>0</v>
      </c>
    </row>
    <row r="205" spans="1:24" outlineLevel="2" x14ac:dyDescent="0.35">
      <c r="A205" s="109">
        <f t="shared" si="259"/>
        <v>199</v>
      </c>
      <c r="B205" s="215"/>
      <c r="C205" s="91" t="s">
        <v>208</v>
      </c>
      <c r="D205" s="74">
        <v>930.2</v>
      </c>
      <c r="E205" s="154"/>
      <c r="F205" s="154"/>
      <c r="G205" s="154"/>
      <c r="H205" s="154">
        <f t="shared" si="249"/>
        <v>0</v>
      </c>
      <c r="I205" s="154"/>
      <c r="J205" s="154"/>
      <c r="K205" s="154">
        <f t="shared" si="250"/>
        <v>0</v>
      </c>
      <c r="L205" s="154">
        <f t="shared" si="251"/>
        <v>0</v>
      </c>
      <c r="M205" s="154">
        <f t="shared" si="252"/>
        <v>0</v>
      </c>
      <c r="N205" s="154"/>
      <c r="O205" s="154"/>
      <c r="P205" s="154">
        <f t="shared" si="253"/>
        <v>0</v>
      </c>
      <c r="Q205" s="154">
        <f t="shared" si="254"/>
        <v>0</v>
      </c>
      <c r="R205" s="154"/>
      <c r="S205" s="154"/>
      <c r="T205" s="154">
        <f t="shared" si="255"/>
        <v>0</v>
      </c>
      <c r="U205" s="154">
        <f t="shared" si="256"/>
        <v>0</v>
      </c>
      <c r="V205" s="154">
        <f t="shared" si="257"/>
        <v>0</v>
      </c>
      <c r="W205" s="154"/>
      <c r="X205" s="154">
        <f t="shared" si="258"/>
        <v>0</v>
      </c>
    </row>
    <row r="206" spans="1:24" outlineLevel="2" x14ac:dyDescent="0.35">
      <c r="A206" s="109">
        <f t="shared" si="259"/>
        <v>200</v>
      </c>
      <c r="B206" s="215"/>
      <c r="C206" s="91" t="s">
        <v>85</v>
      </c>
      <c r="D206" s="74">
        <v>931</v>
      </c>
      <c r="E206" s="154"/>
      <c r="F206" s="154"/>
      <c r="G206" s="154"/>
      <c r="H206" s="154">
        <f t="shared" si="249"/>
        <v>0</v>
      </c>
      <c r="I206" s="154"/>
      <c r="J206" s="154"/>
      <c r="K206" s="154">
        <f t="shared" si="250"/>
        <v>0</v>
      </c>
      <c r="L206" s="154">
        <f t="shared" si="251"/>
        <v>0</v>
      </c>
      <c r="M206" s="154">
        <f t="shared" si="252"/>
        <v>0</v>
      </c>
      <c r="N206" s="154"/>
      <c r="O206" s="154"/>
      <c r="P206" s="154">
        <f t="shared" si="253"/>
        <v>0</v>
      </c>
      <c r="Q206" s="154">
        <f t="shared" si="254"/>
        <v>0</v>
      </c>
      <c r="R206" s="154"/>
      <c r="S206" s="154"/>
      <c r="T206" s="154">
        <f t="shared" si="255"/>
        <v>0</v>
      </c>
      <c r="U206" s="154">
        <f t="shared" si="256"/>
        <v>0</v>
      </c>
      <c r="V206" s="154">
        <f t="shared" si="257"/>
        <v>0</v>
      </c>
      <c r="W206" s="154"/>
      <c r="X206" s="154">
        <f t="shared" si="258"/>
        <v>0</v>
      </c>
    </row>
    <row r="207" spans="1:24" outlineLevel="1" x14ac:dyDescent="0.35">
      <c r="A207" s="109">
        <f t="shared" si="259"/>
        <v>201</v>
      </c>
      <c r="B207" s="216"/>
      <c r="C207" s="11" t="s">
        <v>209</v>
      </c>
      <c r="D207" s="28">
        <v>932</v>
      </c>
      <c r="E207" s="154"/>
      <c r="F207" s="154"/>
      <c r="G207" s="154"/>
      <c r="H207" s="154">
        <f t="shared" si="249"/>
        <v>0</v>
      </c>
      <c r="I207" s="154"/>
      <c r="J207" s="154"/>
      <c r="K207" s="154">
        <f t="shared" si="250"/>
        <v>0</v>
      </c>
      <c r="L207" s="154">
        <f t="shared" si="251"/>
        <v>0</v>
      </c>
      <c r="M207" s="154">
        <f t="shared" si="252"/>
        <v>0</v>
      </c>
      <c r="N207" s="154"/>
      <c r="O207" s="154"/>
      <c r="P207" s="154">
        <f t="shared" si="253"/>
        <v>0</v>
      </c>
      <c r="Q207" s="154">
        <f t="shared" si="254"/>
        <v>0</v>
      </c>
      <c r="R207" s="154"/>
      <c r="S207" s="154"/>
      <c r="T207" s="154">
        <f t="shared" si="255"/>
        <v>0</v>
      </c>
      <c r="U207" s="154">
        <f t="shared" si="256"/>
        <v>0</v>
      </c>
      <c r="V207" s="154">
        <f t="shared" si="257"/>
        <v>0</v>
      </c>
      <c r="W207" s="154"/>
      <c r="X207" s="154">
        <f t="shared" si="258"/>
        <v>0</v>
      </c>
    </row>
    <row r="208" spans="1:24" outlineLevel="1" x14ac:dyDescent="0.35">
      <c r="A208" s="109">
        <f t="shared" si="259"/>
        <v>202</v>
      </c>
      <c r="B208" s="231" t="s">
        <v>210</v>
      </c>
      <c r="C208" s="231"/>
      <c r="D208" s="231"/>
      <c r="E208" s="155">
        <f>SUM(E194:E207)</f>
        <v>0</v>
      </c>
      <c r="F208" s="155">
        <f t="shared" ref="F208:J208" si="260">SUM(F194:F207)</f>
        <v>0</v>
      </c>
      <c r="G208" s="155">
        <f t="shared" ref="G208" si="261">SUM(G194:G207)</f>
        <v>0</v>
      </c>
      <c r="H208" s="155">
        <f t="shared" si="260"/>
        <v>0</v>
      </c>
      <c r="I208" s="155">
        <f t="shared" si="260"/>
        <v>0</v>
      </c>
      <c r="J208" s="155">
        <f t="shared" si="260"/>
        <v>0</v>
      </c>
      <c r="K208" s="155">
        <f t="shared" ref="K208:O208" si="262">SUM(K194:K207)</f>
        <v>0</v>
      </c>
      <c r="L208" s="155">
        <f t="shared" si="262"/>
        <v>0</v>
      </c>
      <c r="M208" s="155">
        <f t="shared" si="262"/>
        <v>0</v>
      </c>
      <c r="N208" s="155">
        <f t="shared" si="262"/>
        <v>0</v>
      </c>
      <c r="O208" s="155">
        <f t="shared" si="262"/>
        <v>0</v>
      </c>
      <c r="P208" s="155">
        <f t="shared" ref="P208:X208" si="263">SUM(P194:P207)</f>
        <v>0</v>
      </c>
      <c r="Q208" s="155">
        <f t="shared" si="263"/>
        <v>0</v>
      </c>
      <c r="R208" s="155">
        <f t="shared" si="263"/>
        <v>0</v>
      </c>
      <c r="S208" s="155">
        <f t="shared" si="263"/>
        <v>0</v>
      </c>
      <c r="T208" s="155">
        <f t="shared" si="263"/>
        <v>0</v>
      </c>
      <c r="U208" s="155">
        <f t="shared" si="263"/>
        <v>0</v>
      </c>
      <c r="V208" s="155">
        <f t="shared" si="263"/>
        <v>0</v>
      </c>
      <c r="W208" s="155">
        <f t="shared" si="263"/>
        <v>0</v>
      </c>
      <c r="X208" s="155">
        <f t="shared" si="263"/>
        <v>0</v>
      </c>
    </row>
    <row r="209" spans="1:24" outlineLevel="2" x14ac:dyDescent="0.35">
      <c r="A209" s="109">
        <f t="shared" si="259"/>
        <v>203</v>
      </c>
      <c r="B209" s="185" t="s">
        <v>211</v>
      </c>
      <c r="C209" s="24" t="s">
        <v>212</v>
      </c>
      <c r="D209" s="87">
        <v>403</v>
      </c>
      <c r="E209" s="154"/>
      <c r="F209" s="154"/>
      <c r="G209" s="154"/>
      <c r="H209" s="154">
        <f t="shared" ref="H209:H220" si="264">SUM(F209:G209)</f>
        <v>0</v>
      </c>
      <c r="I209" s="154"/>
      <c r="J209" s="154"/>
      <c r="K209" s="154">
        <f t="shared" ref="K209:K220" si="265">SUM(I209:J209)</f>
        <v>0</v>
      </c>
      <c r="L209" s="154">
        <f t="shared" ref="L209:L220" si="266">K209+H209</f>
        <v>0</v>
      </c>
      <c r="M209" s="154">
        <f t="shared" ref="M209:M220" si="267">L209+E209</f>
        <v>0</v>
      </c>
      <c r="N209" s="154"/>
      <c r="O209" s="154"/>
      <c r="P209" s="154">
        <f t="shared" ref="P209:P220" si="268">SUM(N209:O209)</f>
        <v>0</v>
      </c>
      <c r="Q209" s="154">
        <f t="shared" ref="Q209:Q220" si="269">P209+M209</f>
        <v>0</v>
      </c>
      <c r="R209" s="154"/>
      <c r="S209" s="154"/>
      <c r="T209" s="154">
        <f t="shared" ref="T209:T220" si="270">SUM(R209:S209)</f>
        <v>0</v>
      </c>
      <c r="U209" s="154">
        <f t="shared" ref="U209:U220" si="271">K209+H209+P209+T209</f>
        <v>0</v>
      </c>
      <c r="V209" s="154">
        <f t="shared" ref="V209:V220" si="272">+E209+U209</f>
        <v>0</v>
      </c>
      <c r="W209" s="154"/>
      <c r="X209" s="154">
        <f t="shared" ref="X209:X220" si="273">+V209+W209</f>
        <v>0</v>
      </c>
    </row>
    <row r="210" spans="1:24" outlineLevel="2" x14ac:dyDescent="0.35">
      <c r="A210" s="109">
        <f t="shared" si="259"/>
        <v>204</v>
      </c>
      <c r="B210" s="193"/>
      <c r="C210" s="24" t="s">
        <v>213</v>
      </c>
      <c r="D210" s="87">
        <v>403</v>
      </c>
      <c r="E210" s="154"/>
      <c r="F210" s="154"/>
      <c r="G210" s="154"/>
      <c r="H210" s="154">
        <f t="shared" si="264"/>
        <v>0</v>
      </c>
      <c r="I210" s="154"/>
      <c r="J210" s="154"/>
      <c r="K210" s="154">
        <f t="shared" si="265"/>
        <v>0</v>
      </c>
      <c r="L210" s="154">
        <f t="shared" si="266"/>
        <v>0</v>
      </c>
      <c r="M210" s="154">
        <f t="shared" si="267"/>
        <v>0</v>
      </c>
      <c r="N210" s="154"/>
      <c r="O210" s="154"/>
      <c r="P210" s="154">
        <f t="shared" si="268"/>
        <v>0</v>
      </c>
      <c r="Q210" s="154">
        <f t="shared" si="269"/>
        <v>0</v>
      </c>
      <c r="R210" s="154"/>
      <c r="S210" s="154"/>
      <c r="T210" s="154">
        <f t="shared" si="270"/>
        <v>0</v>
      </c>
      <c r="U210" s="154">
        <f t="shared" si="271"/>
        <v>0</v>
      </c>
      <c r="V210" s="154">
        <f t="shared" si="272"/>
        <v>0</v>
      </c>
      <c r="W210" s="154"/>
      <c r="X210" s="154">
        <f t="shared" si="273"/>
        <v>0</v>
      </c>
    </row>
    <row r="211" spans="1:24" outlineLevel="2" x14ac:dyDescent="0.35">
      <c r="A211" s="109">
        <f t="shared" si="259"/>
        <v>205</v>
      </c>
      <c r="B211" s="193"/>
      <c r="C211" s="24" t="s">
        <v>214</v>
      </c>
      <c r="D211" s="87">
        <v>403</v>
      </c>
      <c r="E211" s="154"/>
      <c r="F211" s="154"/>
      <c r="G211" s="154"/>
      <c r="H211" s="154">
        <f t="shared" si="264"/>
        <v>0</v>
      </c>
      <c r="I211" s="154"/>
      <c r="J211" s="154"/>
      <c r="K211" s="154">
        <f t="shared" si="265"/>
        <v>0</v>
      </c>
      <c r="L211" s="154">
        <f t="shared" si="266"/>
        <v>0</v>
      </c>
      <c r="M211" s="154">
        <f t="shared" si="267"/>
        <v>0</v>
      </c>
      <c r="N211" s="154"/>
      <c r="O211" s="154"/>
      <c r="P211" s="154">
        <f t="shared" si="268"/>
        <v>0</v>
      </c>
      <c r="Q211" s="154">
        <f t="shared" si="269"/>
        <v>0</v>
      </c>
      <c r="R211" s="154"/>
      <c r="S211" s="154"/>
      <c r="T211" s="154">
        <f t="shared" si="270"/>
        <v>0</v>
      </c>
      <c r="U211" s="154">
        <f t="shared" si="271"/>
        <v>0</v>
      </c>
      <c r="V211" s="154">
        <f t="shared" si="272"/>
        <v>0</v>
      </c>
      <c r="W211" s="154"/>
      <c r="X211" s="154">
        <f t="shared" si="273"/>
        <v>0</v>
      </c>
    </row>
    <row r="212" spans="1:24" outlineLevel="2" x14ac:dyDescent="0.35">
      <c r="A212" s="109">
        <f t="shared" si="259"/>
        <v>206</v>
      </c>
      <c r="B212" s="193"/>
      <c r="C212" s="24" t="s">
        <v>215</v>
      </c>
      <c r="D212" s="87">
        <v>403</v>
      </c>
      <c r="E212" s="154"/>
      <c r="F212" s="154"/>
      <c r="G212" s="154"/>
      <c r="H212" s="154">
        <f t="shared" si="264"/>
        <v>0</v>
      </c>
      <c r="I212" s="154"/>
      <c r="J212" s="154"/>
      <c r="K212" s="154">
        <f t="shared" si="265"/>
        <v>0</v>
      </c>
      <c r="L212" s="154">
        <f t="shared" si="266"/>
        <v>0</v>
      </c>
      <c r="M212" s="154">
        <f t="shared" si="267"/>
        <v>0</v>
      </c>
      <c r="N212" s="154"/>
      <c r="O212" s="154"/>
      <c r="P212" s="154">
        <f t="shared" si="268"/>
        <v>0</v>
      </c>
      <c r="Q212" s="154">
        <f t="shared" si="269"/>
        <v>0</v>
      </c>
      <c r="R212" s="154"/>
      <c r="S212" s="154"/>
      <c r="T212" s="154">
        <f t="shared" si="270"/>
        <v>0</v>
      </c>
      <c r="U212" s="154">
        <f t="shared" si="271"/>
        <v>0</v>
      </c>
      <c r="V212" s="154">
        <f t="shared" si="272"/>
        <v>0</v>
      </c>
      <c r="W212" s="154"/>
      <c r="X212" s="154">
        <f t="shared" si="273"/>
        <v>0</v>
      </c>
    </row>
    <row r="213" spans="1:24" outlineLevel="2" x14ac:dyDescent="0.35">
      <c r="A213" s="109">
        <f t="shared" si="259"/>
        <v>207</v>
      </c>
      <c r="B213" s="193"/>
      <c r="C213" s="24" t="s">
        <v>216</v>
      </c>
      <c r="D213" s="87">
        <v>403</v>
      </c>
      <c r="E213" s="154"/>
      <c r="F213" s="154"/>
      <c r="G213" s="154"/>
      <c r="H213" s="154">
        <f t="shared" si="264"/>
        <v>0</v>
      </c>
      <c r="I213" s="154"/>
      <c r="J213" s="154"/>
      <c r="K213" s="154">
        <f t="shared" si="265"/>
        <v>0</v>
      </c>
      <c r="L213" s="154">
        <f t="shared" si="266"/>
        <v>0</v>
      </c>
      <c r="M213" s="154">
        <f t="shared" si="267"/>
        <v>0</v>
      </c>
      <c r="N213" s="154"/>
      <c r="O213" s="154"/>
      <c r="P213" s="154">
        <f t="shared" si="268"/>
        <v>0</v>
      </c>
      <c r="Q213" s="154">
        <f t="shared" si="269"/>
        <v>0</v>
      </c>
      <c r="R213" s="154"/>
      <c r="S213" s="154"/>
      <c r="T213" s="154">
        <f t="shared" si="270"/>
        <v>0</v>
      </c>
      <c r="U213" s="154">
        <f t="shared" si="271"/>
        <v>0</v>
      </c>
      <c r="V213" s="154">
        <f t="shared" si="272"/>
        <v>0</v>
      </c>
      <c r="W213" s="154"/>
      <c r="X213" s="154">
        <f t="shared" si="273"/>
        <v>0</v>
      </c>
    </row>
    <row r="214" spans="1:24" outlineLevel="2" x14ac:dyDescent="0.35">
      <c r="A214" s="109">
        <f t="shared" si="259"/>
        <v>208</v>
      </c>
      <c r="B214" s="193"/>
      <c r="C214" s="24" t="s">
        <v>217</v>
      </c>
      <c r="D214" s="87">
        <v>403</v>
      </c>
      <c r="E214" s="154"/>
      <c r="F214" s="154"/>
      <c r="G214" s="154"/>
      <c r="H214" s="154">
        <f t="shared" si="264"/>
        <v>0</v>
      </c>
      <c r="I214" s="154"/>
      <c r="J214" s="154"/>
      <c r="K214" s="154">
        <f t="shared" si="265"/>
        <v>0</v>
      </c>
      <c r="L214" s="154">
        <f t="shared" si="266"/>
        <v>0</v>
      </c>
      <c r="M214" s="154">
        <f t="shared" si="267"/>
        <v>0</v>
      </c>
      <c r="N214" s="154"/>
      <c r="O214" s="154"/>
      <c r="P214" s="154">
        <f t="shared" si="268"/>
        <v>0</v>
      </c>
      <c r="Q214" s="154">
        <f t="shared" si="269"/>
        <v>0</v>
      </c>
      <c r="R214" s="154"/>
      <c r="S214" s="154"/>
      <c r="T214" s="154">
        <f t="shared" si="270"/>
        <v>0</v>
      </c>
      <c r="U214" s="154">
        <f t="shared" si="271"/>
        <v>0</v>
      </c>
      <c r="V214" s="154">
        <f t="shared" si="272"/>
        <v>0</v>
      </c>
      <c r="W214" s="154"/>
      <c r="X214" s="154">
        <f t="shared" si="273"/>
        <v>0</v>
      </c>
    </row>
    <row r="215" spans="1:24" ht="31" outlineLevel="2" x14ac:dyDescent="0.35">
      <c r="A215" s="109">
        <f t="shared" si="259"/>
        <v>209</v>
      </c>
      <c r="B215" s="193"/>
      <c r="C215" s="24" t="s">
        <v>218</v>
      </c>
      <c r="D215" s="87">
        <v>403.1</v>
      </c>
      <c r="E215" s="154"/>
      <c r="F215" s="154"/>
      <c r="G215" s="154"/>
      <c r="H215" s="154">
        <f t="shared" si="264"/>
        <v>0</v>
      </c>
      <c r="I215" s="154"/>
      <c r="J215" s="154"/>
      <c r="K215" s="154">
        <f t="shared" si="265"/>
        <v>0</v>
      </c>
      <c r="L215" s="154">
        <f t="shared" si="266"/>
        <v>0</v>
      </c>
      <c r="M215" s="154">
        <f t="shared" si="267"/>
        <v>0</v>
      </c>
      <c r="N215" s="154"/>
      <c r="O215" s="154"/>
      <c r="P215" s="154">
        <f t="shared" si="268"/>
        <v>0</v>
      </c>
      <c r="Q215" s="154">
        <f t="shared" si="269"/>
        <v>0</v>
      </c>
      <c r="R215" s="154"/>
      <c r="S215" s="154"/>
      <c r="T215" s="154">
        <f t="shared" si="270"/>
        <v>0</v>
      </c>
      <c r="U215" s="154">
        <f t="shared" si="271"/>
        <v>0</v>
      </c>
      <c r="V215" s="154">
        <f t="shared" si="272"/>
        <v>0</v>
      </c>
      <c r="W215" s="154"/>
      <c r="X215" s="154">
        <f t="shared" si="273"/>
        <v>0</v>
      </c>
    </row>
    <row r="216" spans="1:24" outlineLevel="2" x14ac:dyDescent="0.35">
      <c r="A216" s="109">
        <f t="shared" si="259"/>
        <v>210</v>
      </c>
      <c r="B216" s="193"/>
      <c r="C216" s="99" t="s">
        <v>219</v>
      </c>
      <c r="D216" s="87">
        <v>403.1</v>
      </c>
      <c r="E216" s="154"/>
      <c r="F216" s="154"/>
      <c r="G216" s="154"/>
      <c r="H216" s="154">
        <f t="shared" si="264"/>
        <v>0</v>
      </c>
      <c r="I216" s="154"/>
      <c r="J216" s="154"/>
      <c r="K216" s="154">
        <f t="shared" si="265"/>
        <v>0</v>
      </c>
      <c r="L216" s="154">
        <f t="shared" si="266"/>
        <v>0</v>
      </c>
      <c r="M216" s="154">
        <f t="shared" si="267"/>
        <v>0</v>
      </c>
      <c r="N216" s="154"/>
      <c r="O216" s="154"/>
      <c r="P216" s="154">
        <f t="shared" si="268"/>
        <v>0</v>
      </c>
      <c r="Q216" s="154">
        <f t="shared" si="269"/>
        <v>0</v>
      </c>
      <c r="R216" s="154"/>
      <c r="S216" s="154"/>
      <c r="T216" s="154">
        <f t="shared" si="270"/>
        <v>0</v>
      </c>
      <c r="U216" s="154">
        <f t="shared" si="271"/>
        <v>0</v>
      </c>
      <c r="V216" s="154">
        <f t="shared" si="272"/>
        <v>0</v>
      </c>
      <c r="W216" s="154"/>
      <c r="X216" s="154">
        <f t="shared" si="273"/>
        <v>0</v>
      </c>
    </row>
    <row r="217" spans="1:24" ht="31" outlineLevel="2" x14ac:dyDescent="0.35">
      <c r="A217" s="109">
        <f t="shared" si="259"/>
        <v>211</v>
      </c>
      <c r="B217" s="193"/>
      <c r="C217" s="24" t="s">
        <v>220</v>
      </c>
      <c r="D217" s="87">
        <v>403.1</v>
      </c>
      <c r="E217" s="154"/>
      <c r="F217" s="154"/>
      <c r="G217" s="154"/>
      <c r="H217" s="154">
        <f t="shared" si="264"/>
        <v>0</v>
      </c>
      <c r="I217" s="154"/>
      <c r="J217" s="154"/>
      <c r="K217" s="154">
        <f t="shared" si="265"/>
        <v>0</v>
      </c>
      <c r="L217" s="154">
        <f t="shared" si="266"/>
        <v>0</v>
      </c>
      <c r="M217" s="154">
        <f t="shared" si="267"/>
        <v>0</v>
      </c>
      <c r="N217" s="154"/>
      <c r="O217" s="154"/>
      <c r="P217" s="154">
        <f t="shared" si="268"/>
        <v>0</v>
      </c>
      <c r="Q217" s="154">
        <f t="shared" si="269"/>
        <v>0</v>
      </c>
      <c r="R217" s="154"/>
      <c r="S217" s="154"/>
      <c r="T217" s="154">
        <f t="shared" si="270"/>
        <v>0</v>
      </c>
      <c r="U217" s="154">
        <f t="shared" si="271"/>
        <v>0</v>
      </c>
      <c r="V217" s="154">
        <f t="shared" si="272"/>
        <v>0</v>
      </c>
      <c r="W217" s="154"/>
      <c r="X217" s="154">
        <f t="shared" si="273"/>
        <v>0</v>
      </c>
    </row>
    <row r="218" spans="1:24" ht="31" outlineLevel="2" x14ac:dyDescent="0.35">
      <c r="A218" s="109">
        <f t="shared" si="259"/>
        <v>212</v>
      </c>
      <c r="B218" s="193"/>
      <c r="C218" s="24" t="s">
        <v>221</v>
      </c>
      <c r="D218" s="87">
        <v>403.1</v>
      </c>
      <c r="E218" s="154"/>
      <c r="F218" s="154"/>
      <c r="G218" s="154"/>
      <c r="H218" s="154">
        <f t="shared" si="264"/>
        <v>0</v>
      </c>
      <c r="I218" s="154"/>
      <c r="J218" s="154"/>
      <c r="K218" s="154">
        <f t="shared" si="265"/>
        <v>0</v>
      </c>
      <c r="L218" s="154">
        <f t="shared" si="266"/>
        <v>0</v>
      </c>
      <c r="M218" s="154">
        <f t="shared" si="267"/>
        <v>0</v>
      </c>
      <c r="N218" s="154"/>
      <c r="O218" s="154"/>
      <c r="P218" s="154">
        <f t="shared" si="268"/>
        <v>0</v>
      </c>
      <c r="Q218" s="154">
        <f t="shared" si="269"/>
        <v>0</v>
      </c>
      <c r="R218" s="154"/>
      <c r="S218" s="154"/>
      <c r="T218" s="154">
        <f t="shared" si="270"/>
        <v>0</v>
      </c>
      <c r="U218" s="154">
        <f t="shared" si="271"/>
        <v>0</v>
      </c>
      <c r="V218" s="154">
        <f t="shared" si="272"/>
        <v>0</v>
      </c>
      <c r="W218" s="154"/>
      <c r="X218" s="154">
        <f t="shared" si="273"/>
        <v>0</v>
      </c>
    </row>
    <row r="219" spans="1:24" ht="31" outlineLevel="2" x14ac:dyDescent="0.35">
      <c r="A219" s="109">
        <f t="shared" si="259"/>
        <v>213</v>
      </c>
      <c r="B219" s="193"/>
      <c r="C219" s="24" t="s">
        <v>222</v>
      </c>
      <c r="D219" s="87">
        <v>403.1</v>
      </c>
      <c r="E219" s="154"/>
      <c r="F219" s="154"/>
      <c r="G219" s="154"/>
      <c r="H219" s="154">
        <f t="shared" si="264"/>
        <v>0</v>
      </c>
      <c r="I219" s="154"/>
      <c r="J219" s="154"/>
      <c r="K219" s="154">
        <f t="shared" si="265"/>
        <v>0</v>
      </c>
      <c r="L219" s="154">
        <f t="shared" si="266"/>
        <v>0</v>
      </c>
      <c r="M219" s="154">
        <f t="shared" si="267"/>
        <v>0</v>
      </c>
      <c r="N219" s="154"/>
      <c r="O219" s="154"/>
      <c r="P219" s="154">
        <f t="shared" si="268"/>
        <v>0</v>
      </c>
      <c r="Q219" s="154">
        <f t="shared" si="269"/>
        <v>0</v>
      </c>
      <c r="R219" s="154"/>
      <c r="S219" s="154"/>
      <c r="T219" s="154">
        <f t="shared" si="270"/>
        <v>0</v>
      </c>
      <c r="U219" s="154">
        <f t="shared" si="271"/>
        <v>0</v>
      </c>
      <c r="V219" s="154">
        <f t="shared" si="272"/>
        <v>0</v>
      </c>
      <c r="W219" s="154"/>
      <c r="X219" s="154">
        <f t="shared" si="273"/>
        <v>0</v>
      </c>
    </row>
    <row r="220" spans="1:24" ht="31" outlineLevel="2" x14ac:dyDescent="0.35">
      <c r="A220" s="109">
        <f t="shared" si="259"/>
        <v>214</v>
      </c>
      <c r="B220" s="194"/>
      <c r="C220" s="24" t="s">
        <v>223</v>
      </c>
      <c r="D220" s="87">
        <v>403.1</v>
      </c>
      <c r="E220" s="154"/>
      <c r="F220" s="154"/>
      <c r="G220" s="154"/>
      <c r="H220" s="154">
        <f t="shared" si="264"/>
        <v>0</v>
      </c>
      <c r="I220" s="154"/>
      <c r="J220" s="154"/>
      <c r="K220" s="154">
        <f t="shared" si="265"/>
        <v>0</v>
      </c>
      <c r="L220" s="154">
        <f t="shared" si="266"/>
        <v>0</v>
      </c>
      <c r="M220" s="154">
        <f t="shared" si="267"/>
        <v>0</v>
      </c>
      <c r="N220" s="154"/>
      <c r="O220" s="154"/>
      <c r="P220" s="154">
        <f t="shared" si="268"/>
        <v>0</v>
      </c>
      <c r="Q220" s="154">
        <f t="shared" si="269"/>
        <v>0</v>
      </c>
      <c r="R220" s="154"/>
      <c r="S220" s="154"/>
      <c r="T220" s="154">
        <f t="shared" si="270"/>
        <v>0</v>
      </c>
      <c r="U220" s="154">
        <f t="shared" si="271"/>
        <v>0</v>
      </c>
      <c r="V220" s="154">
        <f t="shared" si="272"/>
        <v>0</v>
      </c>
      <c r="W220" s="154"/>
      <c r="X220" s="154">
        <f t="shared" si="273"/>
        <v>0</v>
      </c>
    </row>
    <row r="221" spans="1:24" outlineLevel="1" x14ac:dyDescent="0.35">
      <c r="A221" s="109">
        <f t="shared" si="259"/>
        <v>215</v>
      </c>
      <c r="B221" s="231" t="s">
        <v>224</v>
      </c>
      <c r="C221" s="231"/>
      <c r="D221" s="231"/>
      <c r="E221" s="155">
        <f>SUM(E209:E220)</f>
        <v>0</v>
      </c>
      <c r="F221" s="155">
        <f t="shared" ref="F221:J221" si="274">SUM(F209:F220)</f>
        <v>0</v>
      </c>
      <c r="G221" s="155">
        <f t="shared" ref="G221" si="275">SUM(G209:G220)</f>
        <v>0</v>
      </c>
      <c r="H221" s="155">
        <f t="shared" si="274"/>
        <v>0</v>
      </c>
      <c r="I221" s="155">
        <f t="shared" si="274"/>
        <v>0</v>
      </c>
      <c r="J221" s="155">
        <f t="shared" si="274"/>
        <v>0</v>
      </c>
      <c r="K221" s="155">
        <f t="shared" ref="K221:O221" si="276">SUM(K209:K220)</f>
        <v>0</v>
      </c>
      <c r="L221" s="155">
        <f t="shared" si="276"/>
        <v>0</v>
      </c>
      <c r="M221" s="155">
        <f t="shared" si="276"/>
        <v>0</v>
      </c>
      <c r="N221" s="155">
        <f t="shared" si="276"/>
        <v>0</v>
      </c>
      <c r="O221" s="155">
        <f t="shared" si="276"/>
        <v>0</v>
      </c>
      <c r="P221" s="155">
        <f t="shared" ref="P221:X221" si="277">SUM(P209:P220)</f>
        <v>0</v>
      </c>
      <c r="Q221" s="155">
        <f t="shared" si="277"/>
        <v>0</v>
      </c>
      <c r="R221" s="155">
        <f t="shared" si="277"/>
        <v>0</v>
      </c>
      <c r="S221" s="155">
        <f t="shared" si="277"/>
        <v>0</v>
      </c>
      <c r="T221" s="155">
        <f t="shared" si="277"/>
        <v>0</v>
      </c>
      <c r="U221" s="155">
        <f t="shared" si="277"/>
        <v>0</v>
      </c>
      <c r="V221" s="155">
        <f t="shared" si="277"/>
        <v>0</v>
      </c>
      <c r="W221" s="155">
        <f t="shared" si="277"/>
        <v>0</v>
      </c>
      <c r="X221" s="155">
        <f t="shared" si="277"/>
        <v>0</v>
      </c>
    </row>
    <row r="222" spans="1:24" ht="31" outlineLevel="2" x14ac:dyDescent="0.35">
      <c r="A222" s="109">
        <f t="shared" si="259"/>
        <v>216</v>
      </c>
      <c r="B222" s="181" t="s">
        <v>225</v>
      </c>
      <c r="C222" s="22" t="s">
        <v>226</v>
      </c>
      <c r="D222" s="88">
        <v>404.1</v>
      </c>
      <c r="E222" s="154"/>
      <c r="F222" s="154"/>
      <c r="G222" s="154"/>
      <c r="H222" s="154">
        <f t="shared" ref="H222:H228" si="278">SUM(F222:G222)</f>
        <v>0</v>
      </c>
      <c r="I222" s="154"/>
      <c r="J222" s="154"/>
      <c r="K222" s="154">
        <f t="shared" ref="K222:K228" si="279">SUM(I222:J222)</f>
        <v>0</v>
      </c>
      <c r="L222" s="154">
        <f t="shared" ref="L222:L228" si="280">K222+H222</f>
        <v>0</v>
      </c>
      <c r="M222" s="154">
        <f t="shared" ref="M222:M228" si="281">L222+E222</f>
        <v>0</v>
      </c>
      <c r="N222" s="154"/>
      <c r="O222" s="154"/>
      <c r="P222" s="154">
        <f t="shared" ref="P222:P228" si="282">SUM(N222:O222)</f>
        <v>0</v>
      </c>
      <c r="Q222" s="154">
        <f t="shared" ref="Q222:Q228" si="283">P222+M222</f>
        <v>0</v>
      </c>
      <c r="R222" s="154"/>
      <c r="S222" s="154"/>
      <c r="T222" s="154">
        <f t="shared" ref="T222:T228" si="284">SUM(R222:S222)</f>
        <v>0</v>
      </c>
      <c r="U222" s="154">
        <f t="shared" ref="U222:U228" si="285">K222+H222+P222+T222</f>
        <v>0</v>
      </c>
      <c r="V222" s="154">
        <f t="shared" ref="V222:V228" si="286">+E222+U222</f>
        <v>0</v>
      </c>
      <c r="W222" s="154"/>
      <c r="X222" s="154">
        <f t="shared" ref="X222:X228" si="287">+V222+W222</f>
        <v>0</v>
      </c>
    </row>
    <row r="223" spans="1:24" ht="31" outlineLevel="2" x14ac:dyDescent="0.35">
      <c r="A223" s="109">
        <f t="shared" si="259"/>
        <v>217</v>
      </c>
      <c r="B223" s="195"/>
      <c r="C223" s="22" t="s">
        <v>227</v>
      </c>
      <c r="D223" s="88">
        <v>404.2</v>
      </c>
      <c r="E223" s="154"/>
      <c r="F223" s="154"/>
      <c r="G223" s="154"/>
      <c r="H223" s="154">
        <f t="shared" si="278"/>
        <v>0</v>
      </c>
      <c r="I223" s="154"/>
      <c r="J223" s="154"/>
      <c r="K223" s="154">
        <f t="shared" si="279"/>
        <v>0</v>
      </c>
      <c r="L223" s="154">
        <f t="shared" si="280"/>
        <v>0</v>
      </c>
      <c r="M223" s="154">
        <f t="shared" si="281"/>
        <v>0</v>
      </c>
      <c r="N223" s="154"/>
      <c r="O223" s="154"/>
      <c r="P223" s="154">
        <f t="shared" si="282"/>
        <v>0</v>
      </c>
      <c r="Q223" s="154">
        <f t="shared" si="283"/>
        <v>0</v>
      </c>
      <c r="R223" s="154"/>
      <c r="S223" s="154"/>
      <c r="T223" s="154">
        <f t="shared" si="284"/>
        <v>0</v>
      </c>
      <c r="U223" s="154">
        <f t="shared" si="285"/>
        <v>0</v>
      </c>
      <c r="V223" s="154">
        <f t="shared" si="286"/>
        <v>0</v>
      </c>
      <c r="W223" s="154"/>
      <c r="X223" s="154">
        <f t="shared" si="287"/>
        <v>0</v>
      </c>
    </row>
    <row r="224" spans="1:24" outlineLevel="2" x14ac:dyDescent="0.35">
      <c r="A224" s="109">
        <f t="shared" si="259"/>
        <v>218</v>
      </c>
      <c r="B224" s="195"/>
      <c r="C224" s="22" t="s">
        <v>228</v>
      </c>
      <c r="D224" s="88">
        <v>404.3</v>
      </c>
      <c r="E224" s="154"/>
      <c r="F224" s="154"/>
      <c r="G224" s="154"/>
      <c r="H224" s="154">
        <f t="shared" si="278"/>
        <v>0</v>
      </c>
      <c r="I224" s="154"/>
      <c r="J224" s="154"/>
      <c r="K224" s="154">
        <f t="shared" si="279"/>
        <v>0</v>
      </c>
      <c r="L224" s="154">
        <f t="shared" si="280"/>
        <v>0</v>
      </c>
      <c r="M224" s="154">
        <f t="shared" si="281"/>
        <v>0</v>
      </c>
      <c r="N224" s="154"/>
      <c r="O224" s="154"/>
      <c r="P224" s="154">
        <f t="shared" si="282"/>
        <v>0</v>
      </c>
      <c r="Q224" s="154">
        <f t="shared" si="283"/>
        <v>0</v>
      </c>
      <c r="R224" s="154"/>
      <c r="S224" s="154"/>
      <c r="T224" s="154">
        <f t="shared" si="284"/>
        <v>0</v>
      </c>
      <c r="U224" s="154">
        <f t="shared" si="285"/>
        <v>0</v>
      </c>
      <c r="V224" s="154">
        <f t="shared" si="286"/>
        <v>0</v>
      </c>
      <c r="W224" s="154"/>
      <c r="X224" s="154">
        <f t="shared" si="287"/>
        <v>0</v>
      </c>
    </row>
    <row r="225" spans="1:24" outlineLevel="2" x14ac:dyDescent="0.35">
      <c r="A225" s="109">
        <f t="shared" si="259"/>
        <v>219</v>
      </c>
      <c r="B225" s="195"/>
      <c r="C225" s="22" t="s">
        <v>229</v>
      </c>
      <c r="D225" s="88">
        <v>405</v>
      </c>
      <c r="E225" s="154"/>
      <c r="F225" s="154"/>
      <c r="G225" s="154"/>
      <c r="H225" s="154">
        <f t="shared" si="278"/>
        <v>0</v>
      </c>
      <c r="I225" s="154"/>
      <c r="J225" s="154"/>
      <c r="K225" s="154">
        <f t="shared" si="279"/>
        <v>0</v>
      </c>
      <c r="L225" s="154">
        <f t="shared" si="280"/>
        <v>0</v>
      </c>
      <c r="M225" s="154">
        <f t="shared" si="281"/>
        <v>0</v>
      </c>
      <c r="N225" s="154"/>
      <c r="O225" s="154"/>
      <c r="P225" s="154">
        <f t="shared" si="282"/>
        <v>0</v>
      </c>
      <c r="Q225" s="154">
        <f t="shared" si="283"/>
        <v>0</v>
      </c>
      <c r="R225" s="154"/>
      <c r="S225" s="154"/>
      <c r="T225" s="154">
        <f t="shared" si="284"/>
        <v>0</v>
      </c>
      <c r="U225" s="154">
        <f t="shared" si="285"/>
        <v>0</v>
      </c>
      <c r="V225" s="154">
        <f t="shared" si="286"/>
        <v>0</v>
      </c>
      <c r="W225" s="154"/>
      <c r="X225" s="154">
        <f t="shared" si="287"/>
        <v>0</v>
      </c>
    </row>
    <row r="226" spans="1:24" outlineLevel="2" x14ac:dyDescent="0.35">
      <c r="A226" s="109">
        <f t="shared" si="259"/>
        <v>220</v>
      </c>
      <c r="B226" s="195"/>
      <c r="C226" s="22" t="s">
        <v>230</v>
      </c>
      <c r="D226" s="88">
        <v>406</v>
      </c>
      <c r="E226" s="154"/>
      <c r="F226" s="154"/>
      <c r="G226" s="154"/>
      <c r="H226" s="154">
        <f t="shared" si="278"/>
        <v>0</v>
      </c>
      <c r="I226" s="154"/>
      <c r="J226" s="154"/>
      <c r="K226" s="154">
        <f t="shared" si="279"/>
        <v>0</v>
      </c>
      <c r="L226" s="154">
        <f t="shared" si="280"/>
        <v>0</v>
      </c>
      <c r="M226" s="154">
        <f t="shared" si="281"/>
        <v>0</v>
      </c>
      <c r="N226" s="154"/>
      <c r="O226" s="154"/>
      <c r="P226" s="154">
        <f t="shared" si="282"/>
        <v>0</v>
      </c>
      <c r="Q226" s="154">
        <f t="shared" si="283"/>
        <v>0</v>
      </c>
      <c r="R226" s="154"/>
      <c r="S226" s="154"/>
      <c r="T226" s="154">
        <f t="shared" si="284"/>
        <v>0</v>
      </c>
      <c r="U226" s="154">
        <f t="shared" si="285"/>
        <v>0</v>
      </c>
      <c r="V226" s="154">
        <f t="shared" si="286"/>
        <v>0</v>
      </c>
      <c r="W226" s="154"/>
      <c r="X226" s="154">
        <f t="shared" si="287"/>
        <v>0</v>
      </c>
    </row>
    <row r="227" spans="1:24" ht="31" outlineLevel="2" x14ac:dyDescent="0.35">
      <c r="A227" s="109">
        <f t="shared" si="259"/>
        <v>221</v>
      </c>
      <c r="B227" s="195"/>
      <c r="C227" s="22" t="s">
        <v>231</v>
      </c>
      <c r="D227" s="88">
        <v>407.1</v>
      </c>
      <c r="E227" s="154"/>
      <c r="F227" s="154"/>
      <c r="G227" s="154"/>
      <c r="H227" s="154">
        <f t="shared" si="278"/>
        <v>0</v>
      </c>
      <c r="I227" s="154"/>
      <c r="J227" s="154"/>
      <c r="K227" s="154">
        <f t="shared" si="279"/>
        <v>0</v>
      </c>
      <c r="L227" s="154">
        <f t="shared" si="280"/>
        <v>0</v>
      </c>
      <c r="M227" s="154">
        <f t="shared" si="281"/>
        <v>0</v>
      </c>
      <c r="N227" s="154"/>
      <c r="O227" s="154"/>
      <c r="P227" s="154">
        <f t="shared" si="282"/>
        <v>0</v>
      </c>
      <c r="Q227" s="154">
        <f t="shared" si="283"/>
        <v>0</v>
      </c>
      <c r="R227" s="154"/>
      <c r="S227" s="154"/>
      <c r="T227" s="154">
        <f t="shared" si="284"/>
        <v>0</v>
      </c>
      <c r="U227" s="154">
        <f t="shared" si="285"/>
        <v>0</v>
      </c>
      <c r="V227" s="154">
        <f t="shared" si="286"/>
        <v>0</v>
      </c>
      <c r="W227" s="154"/>
      <c r="X227" s="154">
        <f t="shared" si="287"/>
        <v>0</v>
      </c>
    </row>
    <row r="228" spans="1:24" outlineLevel="2" x14ac:dyDescent="0.35">
      <c r="A228" s="109">
        <f t="shared" si="259"/>
        <v>222</v>
      </c>
      <c r="B228" s="196"/>
      <c r="C228" s="22" t="s">
        <v>232</v>
      </c>
      <c r="D228" s="88">
        <v>407.2</v>
      </c>
      <c r="E228" s="154"/>
      <c r="F228" s="154"/>
      <c r="G228" s="154"/>
      <c r="H228" s="154">
        <f t="shared" si="278"/>
        <v>0</v>
      </c>
      <c r="I228" s="154"/>
      <c r="J228" s="154"/>
      <c r="K228" s="154">
        <f t="shared" si="279"/>
        <v>0</v>
      </c>
      <c r="L228" s="154">
        <f t="shared" si="280"/>
        <v>0</v>
      </c>
      <c r="M228" s="154">
        <f t="shared" si="281"/>
        <v>0</v>
      </c>
      <c r="N228" s="154"/>
      <c r="O228" s="154"/>
      <c r="P228" s="154">
        <f t="shared" si="282"/>
        <v>0</v>
      </c>
      <c r="Q228" s="154">
        <f t="shared" si="283"/>
        <v>0</v>
      </c>
      <c r="R228" s="154"/>
      <c r="S228" s="154"/>
      <c r="T228" s="154">
        <f t="shared" si="284"/>
        <v>0</v>
      </c>
      <c r="U228" s="154">
        <f t="shared" si="285"/>
        <v>0</v>
      </c>
      <c r="V228" s="154">
        <f t="shared" si="286"/>
        <v>0</v>
      </c>
      <c r="W228" s="154"/>
      <c r="X228" s="154">
        <f t="shared" si="287"/>
        <v>0</v>
      </c>
    </row>
    <row r="229" spans="1:24" outlineLevel="1" x14ac:dyDescent="0.35">
      <c r="A229" s="109">
        <f t="shared" si="259"/>
        <v>223</v>
      </c>
      <c r="B229" s="192" t="s">
        <v>233</v>
      </c>
      <c r="C229" s="192"/>
      <c r="D229" s="192"/>
      <c r="E229" s="155">
        <f>SUM(E222:E228)</f>
        <v>0</v>
      </c>
      <c r="F229" s="155">
        <f t="shared" ref="F229:J229" si="288">SUM(F222:F228)</f>
        <v>0</v>
      </c>
      <c r="G229" s="155">
        <f t="shared" ref="G229" si="289">SUM(G222:G228)</f>
        <v>0</v>
      </c>
      <c r="H229" s="155">
        <f t="shared" si="288"/>
        <v>0</v>
      </c>
      <c r="I229" s="155">
        <f t="shared" si="288"/>
        <v>0</v>
      </c>
      <c r="J229" s="155">
        <f t="shared" si="288"/>
        <v>0</v>
      </c>
      <c r="K229" s="155">
        <f t="shared" ref="K229:O229" si="290">SUM(K222:K228)</f>
        <v>0</v>
      </c>
      <c r="L229" s="155">
        <f t="shared" si="290"/>
        <v>0</v>
      </c>
      <c r="M229" s="155">
        <f t="shared" si="290"/>
        <v>0</v>
      </c>
      <c r="N229" s="155">
        <f t="shared" si="290"/>
        <v>0</v>
      </c>
      <c r="O229" s="155">
        <f t="shared" si="290"/>
        <v>0</v>
      </c>
      <c r="P229" s="155">
        <f t="shared" ref="P229:X229" si="291">SUM(P222:P228)</f>
        <v>0</v>
      </c>
      <c r="Q229" s="155">
        <f t="shared" si="291"/>
        <v>0</v>
      </c>
      <c r="R229" s="155">
        <f t="shared" si="291"/>
        <v>0</v>
      </c>
      <c r="S229" s="155">
        <f t="shared" si="291"/>
        <v>0</v>
      </c>
      <c r="T229" s="155">
        <f t="shared" si="291"/>
        <v>0</v>
      </c>
      <c r="U229" s="155">
        <f t="shared" si="291"/>
        <v>0</v>
      </c>
      <c r="V229" s="155">
        <f t="shared" si="291"/>
        <v>0</v>
      </c>
      <c r="W229" s="155">
        <f t="shared" si="291"/>
        <v>0</v>
      </c>
      <c r="X229" s="155">
        <f t="shared" si="291"/>
        <v>0</v>
      </c>
    </row>
    <row r="230" spans="1:24" outlineLevel="2" x14ac:dyDescent="0.35">
      <c r="A230" s="109">
        <f t="shared" si="259"/>
        <v>224</v>
      </c>
      <c r="B230" s="197" t="s">
        <v>234</v>
      </c>
      <c r="C230" s="120" t="s">
        <v>235</v>
      </c>
      <c r="D230" s="122">
        <v>407.3</v>
      </c>
      <c r="E230" s="154"/>
      <c r="F230" s="154"/>
      <c r="G230" s="154"/>
      <c r="H230" s="154">
        <f>SUM(F230:G230)</f>
        <v>0</v>
      </c>
      <c r="I230" s="154"/>
      <c r="J230" s="154"/>
      <c r="K230" s="154">
        <f>SUM(I230:J230)</f>
        <v>0</v>
      </c>
      <c r="L230" s="154">
        <f>K230+H230</f>
        <v>0</v>
      </c>
      <c r="M230" s="154">
        <f>L230+E230</f>
        <v>0</v>
      </c>
      <c r="N230" s="154"/>
      <c r="O230" s="154"/>
      <c r="P230" s="154">
        <f>SUM(N230:O230)</f>
        <v>0</v>
      </c>
      <c r="Q230" s="154">
        <f>P230+M230</f>
        <v>0</v>
      </c>
      <c r="R230" s="154"/>
      <c r="S230" s="154"/>
      <c r="T230" s="154">
        <f>SUM(R230:S230)</f>
        <v>0</v>
      </c>
      <c r="U230" s="154">
        <f t="shared" ref="U230:U231" si="292">K230+H230+P230+T230</f>
        <v>0</v>
      </c>
      <c r="V230" s="154">
        <f>+E230+U230</f>
        <v>0</v>
      </c>
      <c r="W230" s="154"/>
      <c r="X230" s="154">
        <f t="shared" ref="X230:X231" si="293">+V230+W230</f>
        <v>0</v>
      </c>
    </row>
    <row r="231" spans="1:24" outlineLevel="2" x14ac:dyDescent="0.35">
      <c r="A231" s="109">
        <f t="shared" si="259"/>
        <v>225</v>
      </c>
      <c r="B231" s="198"/>
      <c r="C231" s="121" t="s">
        <v>236</v>
      </c>
      <c r="D231" s="123">
        <v>407.4</v>
      </c>
      <c r="E231" s="154"/>
      <c r="F231" s="154"/>
      <c r="G231" s="154"/>
      <c r="H231" s="154">
        <f>SUM(F231:G231)</f>
        <v>0</v>
      </c>
      <c r="I231" s="154"/>
      <c r="J231" s="154"/>
      <c r="K231" s="154">
        <f>SUM(I231:J231)</f>
        <v>0</v>
      </c>
      <c r="L231" s="154">
        <f>K231+H231</f>
        <v>0</v>
      </c>
      <c r="M231" s="154">
        <f>L231+E231</f>
        <v>0</v>
      </c>
      <c r="N231" s="154"/>
      <c r="O231" s="154"/>
      <c r="P231" s="154">
        <f>SUM(N231:O231)</f>
        <v>0</v>
      </c>
      <c r="Q231" s="154">
        <f>P231+M231</f>
        <v>0</v>
      </c>
      <c r="R231" s="154"/>
      <c r="S231" s="154"/>
      <c r="T231" s="154">
        <f>SUM(R231:S231)</f>
        <v>0</v>
      </c>
      <c r="U231" s="154">
        <f t="shared" si="292"/>
        <v>0</v>
      </c>
      <c r="V231" s="154">
        <f>+E231+U231</f>
        <v>0</v>
      </c>
      <c r="W231" s="154"/>
      <c r="X231" s="154">
        <f t="shared" si="293"/>
        <v>0</v>
      </c>
    </row>
    <row r="232" spans="1:24" outlineLevel="1" x14ac:dyDescent="0.35">
      <c r="A232" s="109">
        <f t="shared" si="259"/>
        <v>226</v>
      </c>
      <c r="B232" s="214" t="s">
        <v>237</v>
      </c>
      <c r="C232" s="201"/>
      <c r="D232" s="202"/>
      <c r="E232" s="155">
        <f>SUM(E230:E231)</f>
        <v>0</v>
      </c>
      <c r="F232" s="155">
        <f t="shared" ref="F232:J232" si="294">SUM(F230:F231)</f>
        <v>0</v>
      </c>
      <c r="G232" s="155">
        <f t="shared" ref="G232" si="295">SUM(G230:G231)</f>
        <v>0</v>
      </c>
      <c r="H232" s="155">
        <f t="shared" si="294"/>
        <v>0</v>
      </c>
      <c r="I232" s="155">
        <f t="shared" si="294"/>
        <v>0</v>
      </c>
      <c r="J232" s="155">
        <f t="shared" si="294"/>
        <v>0</v>
      </c>
      <c r="K232" s="155">
        <f t="shared" ref="K232:O232" si="296">SUM(K230:K231)</f>
        <v>0</v>
      </c>
      <c r="L232" s="155">
        <f t="shared" si="296"/>
        <v>0</v>
      </c>
      <c r="M232" s="155">
        <f t="shared" si="296"/>
        <v>0</v>
      </c>
      <c r="N232" s="155">
        <f t="shared" si="296"/>
        <v>0</v>
      </c>
      <c r="O232" s="155">
        <f t="shared" si="296"/>
        <v>0</v>
      </c>
      <c r="P232" s="155">
        <f t="shared" ref="P232:X232" si="297">SUM(P230:P231)</f>
        <v>0</v>
      </c>
      <c r="Q232" s="155">
        <f t="shared" si="297"/>
        <v>0</v>
      </c>
      <c r="R232" s="155">
        <f t="shared" si="297"/>
        <v>0</v>
      </c>
      <c r="S232" s="155">
        <f t="shared" si="297"/>
        <v>0</v>
      </c>
      <c r="T232" s="155">
        <f t="shared" si="297"/>
        <v>0</v>
      </c>
      <c r="U232" s="155">
        <f t="shared" si="297"/>
        <v>0</v>
      </c>
      <c r="V232" s="155">
        <f t="shared" si="297"/>
        <v>0</v>
      </c>
      <c r="W232" s="155">
        <f t="shared" si="297"/>
        <v>0</v>
      </c>
      <c r="X232" s="155">
        <f t="shared" si="297"/>
        <v>0</v>
      </c>
    </row>
    <row r="233" spans="1:24" outlineLevel="2" x14ac:dyDescent="0.35">
      <c r="A233" s="109">
        <f t="shared" si="259"/>
        <v>227</v>
      </c>
      <c r="B233" s="185" t="s">
        <v>238</v>
      </c>
      <c r="C233" s="15" t="s">
        <v>239</v>
      </c>
      <c r="D233" s="14">
        <v>408.1</v>
      </c>
      <c r="E233" s="154"/>
      <c r="F233" s="154"/>
      <c r="G233" s="154"/>
      <c r="H233" s="154">
        <f t="shared" ref="H233:H238" si="298">SUM(F233:G233)</f>
        <v>0</v>
      </c>
      <c r="I233" s="154"/>
      <c r="J233" s="154"/>
      <c r="K233" s="154">
        <f t="shared" ref="K233:K238" si="299">SUM(I233:J233)</f>
        <v>0</v>
      </c>
      <c r="L233" s="154">
        <f t="shared" ref="L233:L238" si="300">K233+H233</f>
        <v>0</v>
      </c>
      <c r="M233" s="154">
        <f t="shared" ref="M233:M238" si="301">L233+E233</f>
        <v>0</v>
      </c>
      <c r="N233" s="154"/>
      <c r="O233" s="154"/>
      <c r="P233" s="154">
        <f t="shared" ref="P233:P238" si="302">SUM(N233:O233)</f>
        <v>0</v>
      </c>
      <c r="Q233" s="154">
        <f t="shared" ref="Q233:Q238" si="303">P233+M233</f>
        <v>0</v>
      </c>
      <c r="R233" s="154"/>
      <c r="S233" s="154"/>
      <c r="T233" s="154">
        <f t="shared" ref="T233:T238" si="304">SUM(R233:S233)</f>
        <v>0</v>
      </c>
      <c r="U233" s="154">
        <f t="shared" ref="U233:U238" si="305">K233+H233+P233+T233</f>
        <v>0</v>
      </c>
      <c r="V233" s="154">
        <f t="shared" ref="V233:V238" si="306">+E233+U233</f>
        <v>0</v>
      </c>
      <c r="W233" s="154"/>
      <c r="X233" s="154">
        <f t="shared" ref="X233:X238" si="307">+V233+W233</f>
        <v>0</v>
      </c>
    </row>
    <row r="234" spans="1:24" outlineLevel="2" x14ac:dyDescent="0.35">
      <c r="A234" s="109">
        <f t="shared" si="259"/>
        <v>228</v>
      </c>
      <c r="B234" s="186"/>
      <c r="C234" s="13" t="s">
        <v>240</v>
      </c>
      <c r="D234" s="12">
        <v>409.1</v>
      </c>
      <c r="E234" s="154"/>
      <c r="F234" s="154"/>
      <c r="G234" s="154"/>
      <c r="H234" s="154">
        <f t="shared" si="298"/>
        <v>0</v>
      </c>
      <c r="I234" s="154"/>
      <c r="J234" s="154"/>
      <c r="K234" s="154">
        <f t="shared" si="299"/>
        <v>0</v>
      </c>
      <c r="L234" s="154">
        <f t="shared" si="300"/>
        <v>0</v>
      </c>
      <c r="M234" s="154">
        <f t="shared" si="301"/>
        <v>0</v>
      </c>
      <c r="N234" s="154"/>
      <c r="O234" s="154"/>
      <c r="P234" s="154">
        <f t="shared" si="302"/>
        <v>0</v>
      </c>
      <c r="Q234" s="154">
        <f t="shared" si="303"/>
        <v>0</v>
      </c>
      <c r="R234" s="154"/>
      <c r="S234" s="154"/>
      <c r="T234" s="154">
        <f t="shared" si="304"/>
        <v>0</v>
      </c>
      <c r="U234" s="154">
        <f t="shared" si="305"/>
        <v>0</v>
      </c>
      <c r="V234" s="154">
        <f t="shared" si="306"/>
        <v>0</v>
      </c>
      <c r="W234" s="154"/>
      <c r="X234" s="154">
        <f t="shared" si="307"/>
        <v>0</v>
      </c>
    </row>
    <row r="235" spans="1:24" outlineLevel="2" x14ac:dyDescent="0.35">
      <c r="A235" s="109">
        <f t="shared" si="259"/>
        <v>229</v>
      </c>
      <c r="B235" s="186"/>
      <c r="C235" s="13" t="s">
        <v>241</v>
      </c>
      <c r="D235" s="12">
        <v>409.1</v>
      </c>
      <c r="E235" s="154"/>
      <c r="F235" s="154"/>
      <c r="G235" s="154"/>
      <c r="H235" s="154">
        <f t="shared" si="298"/>
        <v>0</v>
      </c>
      <c r="I235" s="154"/>
      <c r="J235" s="154"/>
      <c r="K235" s="154">
        <f t="shared" si="299"/>
        <v>0</v>
      </c>
      <c r="L235" s="154">
        <f t="shared" si="300"/>
        <v>0</v>
      </c>
      <c r="M235" s="154">
        <f t="shared" si="301"/>
        <v>0</v>
      </c>
      <c r="N235" s="154"/>
      <c r="O235" s="154"/>
      <c r="P235" s="154">
        <f t="shared" si="302"/>
        <v>0</v>
      </c>
      <c r="Q235" s="154">
        <f t="shared" si="303"/>
        <v>0</v>
      </c>
      <c r="R235" s="154"/>
      <c r="S235" s="154"/>
      <c r="T235" s="154">
        <f t="shared" si="304"/>
        <v>0</v>
      </c>
      <c r="U235" s="154">
        <f t="shared" si="305"/>
        <v>0</v>
      </c>
      <c r="V235" s="154">
        <f t="shared" si="306"/>
        <v>0</v>
      </c>
      <c r="W235" s="154"/>
      <c r="X235" s="154">
        <f t="shared" si="307"/>
        <v>0</v>
      </c>
    </row>
    <row r="236" spans="1:24" outlineLevel="2" x14ac:dyDescent="0.35">
      <c r="A236" s="109">
        <f t="shared" si="259"/>
        <v>230</v>
      </c>
      <c r="B236" s="186"/>
      <c r="C236" s="13" t="s">
        <v>241</v>
      </c>
      <c r="D236" s="12">
        <v>410.1</v>
      </c>
      <c r="E236" s="154"/>
      <c r="F236" s="154"/>
      <c r="G236" s="154"/>
      <c r="H236" s="154">
        <f t="shared" si="298"/>
        <v>0</v>
      </c>
      <c r="I236" s="154"/>
      <c r="J236" s="154"/>
      <c r="K236" s="154">
        <f t="shared" si="299"/>
        <v>0</v>
      </c>
      <c r="L236" s="154">
        <f t="shared" si="300"/>
        <v>0</v>
      </c>
      <c r="M236" s="154">
        <f t="shared" si="301"/>
        <v>0</v>
      </c>
      <c r="N236" s="154"/>
      <c r="O236" s="154"/>
      <c r="P236" s="154">
        <f t="shared" si="302"/>
        <v>0</v>
      </c>
      <c r="Q236" s="154">
        <f t="shared" si="303"/>
        <v>0</v>
      </c>
      <c r="R236" s="154"/>
      <c r="S236" s="154"/>
      <c r="T236" s="154">
        <f t="shared" si="304"/>
        <v>0</v>
      </c>
      <c r="U236" s="154">
        <f t="shared" si="305"/>
        <v>0</v>
      </c>
      <c r="V236" s="154">
        <f t="shared" si="306"/>
        <v>0</v>
      </c>
      <c r="W236" s="154"/>
      <c r="X236" s="154">
        <f t="shared" si="307"/>
        <v>0</v>
      </c>
    </row>
    <row r="237" spans="1:24" ht="31" outlineLevel="2" x14ac:dyDescent="0.35">
      <c r="A237" s="109">
        <f t="shared" si="259"/>
        <v>231</v>
      </c>
      <c r="B237" s="186"/>
      <c r="C237" s="13" t="s">
        <v>242</v>
      </c>
      <c r="D237" s="12">
        <v>411.1</v>
      </c>
      <c r="E237" s="154"/>
      <c r="F237" s="154"/>
      <c r="G237" s="154"/>
      <c r="H237" s="154">
        <f t="shared" si="298"/>
        <v>0</v>
      </c>
      <c r="I237" s="154"/>
      <c r="J237" s="154"/>
      <c r="K237" s="154">
        <f t="shared" si="299"/>
        <v>0</v>
      </c>
      <c r="L237" s="154">
        <f t="shared" si="300"/>
        <v>0</v>
      </c>
      <c r="M237" s="154">
        <f t="shared" si="301"/>
        <v>0</v>
      </c>
      <c r="N237" s="154"/>
      <c r="O237" s="154"/>
      <c r="P237" s="154">
        <f t="shared" si="302"/>
        <v>0</v>
      </c>
      <c r="Q237" s="154">
        <f t="shared" si="303"/>
        <v>0</v>
      </c>
      <c r="R237" s="154"/>
      <c r="S237" s="154"/>
      <c r="T237" s="154">
        <f t="shared" si="304"/>
        <v>0</v>
      </c>
      <c r="U237" s="154">
        <f t="shared" si="305"/>
        <v>0</v>
      </c>
      <c r="V237" s="154">
        <f t="shared" si="306"/>
        <v>0</v>
      </c>
      <c r="W237" s="154"/>
      <c r="X237" s="154">
        <f t="shared" si="307"/>
        <v>0</v>
      </c>
    </row>
    <row r="238" spans="1:24" outlineLevel="2" x14ac:dyDescent="0.35">
      <c r="A238" s="109">
        <f t="shared" si="259"/>
        <v>232</v>
      </c>
      <c r="B238" s="187"/>
      <c r="C238" s="11" t="s">
        <v>243</v>
      </c>
      <c r="D238" s="10">
        <v>411.4</v>
      </c>
      <c r="E238" s="154"/>
      <c r="F238" s="154"/>
      <c r="G238" s="154"/>
      <c r="H238" s="154">
        <f t="shared" si="298"/>
        <v>0</v>
      </c>
      <c r="I238" s="154"/>
      <c r="J238" s="154"/>
      <c r="K238" s="154">
        <f t="shared" si="299"/>
        <v>0</v>
      </c>
      <c r="L238" s="154">
        <f t="shared" si="300"/>
        <v>0</v>
      </c>
      <c r="M238" s="154">
        <f t="shared" si="301"/>
        <v>0</v>
      </c>
      <c r="N238" s="154"/>
      <c r="O238" s="154"/>
      <c r="P238" s="154">
        <f t="shared" si="302"/>
        <v>0</v>
      </c>
      <c r="Q238" s="154">
        <f t="shared" si="303"/>
        <v>0</v>
      </c>
      <c r="R238" s="154"/>
      <c r="S238" s="154"/>
      <c r="T238" s="154">
        <f t="shared" si="304"/>
        <v>0</v>
      </c>
      <c r="U238" s="154">
        <f t="shared" si="305"/>
        <v>0</v>
      </c>
      <c r="V238" s="154">
        <f t="shared" si="306"/>
        <v>0</v>
      </c>
      <c r="W238" s="154"/>
      <c r="X238" s="154">
        <f t="shared" si="307"/>
        <v>0</v>
      </c>
    </row>
    <row r="239" spans="1:24" outlineLevel="1" x14ac:dyDescent="0.35">
      <c r="A239" s="109">
        <f t="shared" si="259"/>
        <v>233</v>
      </c>
      <c r="B239" s="192" t="s">
        <v>244</v>
      </c>
      <c r="C239" s="192"/>
      <c r="D239" s="192"/>
      <c r="E239" s="155">
        <f>SUM(E233:E238)</f>
        <v>0</v>
      </c>
      <c r="F239" s="155">
        <f t="shared" ref="F239:J239" si="308">SUM(F233:F238)</f>
        <v>0</v>
      </c>
      <c r="G239" s="155">
        <f t="shared" ref="G239" si="309">SUM(G233:G238)</f>
        <v>0</v>
      </c>
      <c r="H239" s="155">
        <f t="shared" si="308"/>
        <v>0</v>
      </c>
      <c r="I239" s="155">
        <f t="shared" si="308"/>
        <v>0</v>
      </c>
      <c r="J239" s="155">
        <f t="shared" si="308"/>
        <v>0</v>
      </c>
      <c r="K239" s="155">
        <f t="shared" ref="K239:O239" si="310">SUM(K233:K238)</f>
        <v>0</v>
      </c>
      <c r="L239" s="155">
        <f t="shared" si="310"/>
        <v>0</v>
      </c>
      <c r="M239" s="155">
        <f t="shared" si="310"/>
        <v>0</v>
      </c>
      <c r="N239" s="155">
        <f t="shared" si="310"/>
        <v>0</v>
      </c>
      <c r="O239" s="155">
        <f t="shared" si="310"/>
        <v>0</v>
      </c>
      <c r="P239" s="155">
        <f t="shared" ref="P239:X239" si="311">SUM(P233:P238)</f>
        <v>0</v>
      </c>
      <c r="Q239" s="155">
        <f t="shared" si="311"/>
        <v>0</v>
      </c>
      <c r="R239" s="155">
        <f t="shared" si="311"/>
        <v>0</v>
      </c>
      <c r="S239" s="155">
        <f t="shared" si="311"/>
        <v>0</v>
      </c>
      <c r="T239" s="155">
        <f t="shared" si="311"/>
        <v>0</v>
      </c>
      <c r="U239" s="155">
        <f t="shared" si="311"/>
        <v>0</v>
      </c>
      <c r="V239" s="155">
        <f t="shared" si="311"/>
        <v>0</v>
      </c>
      <c r="W239" s="155">
        <f t="shared" si="311"/>
        <v>0</v>
      </c>
      <c r="X239" s="155">
        <f t="shared" si="311"/>
        <v>0</v>
      </c>
    </row>
    <row r="240" spans="1:24" outlineLevel="2" x14ac:dyDescent="0.35">
      <c r="A240" s="109">
        <f t="shared" si="259"/>
        <v>234</v>
      </c>
      <c r="B240" s="197" t="s">
        <v>245</v>
      </c>
      <c r="C240" s="116" t="s">
        <v>246</v>
      </c>
      <c r="D240" s="124">
        <v>411.6</v>
      </c>
      <c r="E240" s="154"/>
      <c r="F240" s="154"/>
      <c r="G240" s="154"/>
      <c r="H240" s="154">
        <f t="shared" ref="H240:H245" si="312">SUM(F240:G240)</f>
        <v>0</v>
      </c>
      <c r="I240" s="154"/>
      <c r="J240" s="154"/>
      <c r="K240" s="154">
        <f t="shared" ref="K240:K245" si="313">SUM(I240:J240)</f>
        <v>0</v>
      </c>
      <c r="L240" s="154">
        <f t="shared" ref="L240:L245" si="314">K240+H240</f>
        <v>0</v>
      </c>
      <c r="M240" s="154">
        <f t="shared" ref="M240:M245" si="315">L240+E240</f>
        <v>0</v>
      </c>
      <c r="N240" s="154"/>
      <c r="O240" s="154"/>
      <c r="P240" s="154">
        <f t="shared" ref="P240:P245" si="316">SUM(N240:O240)</f>
        <v>0</v>
      </c>
      <c r="Q240" s="154">
        <f t="shared" ref="Q240:Q245" si="317">P240+M240</f>
        <v>0</v>
      </c>
      <c r="R240" s="154"/>
      <c r="S240" s="154"/>
      <c r="T240" s="154">
        <f t="shared" ref="T240:T245" si="318">SUM(R240:S240)</f>
        <v>0</v>
      </c>
      <c r="U240" s="154">
        <f t="shared" ref="U240:U245" si="319">K240+H240+P240+T240</f>
        <v>0</v>
      </c>
      <c r="V240" s="154">
        <f t="shared" ref="V240:V245" si="320">+E240+U240</f>
        <v>0</v>
      </c>
      <c r="W240" s="154"/>
      <c r="X240" s="154">
        <f t="shared" ref="X240:X245" si="321">+V240+W240</f>
        <v>0</v>
      </c>
    </row>
    <row r="241" spans="1:24" outlineLevel="2" x14ac:dyDescent="0.35">
      <c r="A241" s="109">
        <f t="shared" si="259"/>
        <v>235</v>
      </c>
      <c r="B241" s="183"/>
      <c r="C241" s="114" t="s">
        <v>247</v>
      </c>
      <c r="D241" s="115">
        <v>411.7</v>
      </c>
      <c r="E241" s="154"/>
      <c r="F241" s="154"/>
      <c r="G241" s="154"/>
      <c r="H241" s="154">
        <f t="shared" si="312"/>
        <v>0</v>
      </c>
      <c r="I241" s="154"/>
      <c r="J241" s="154"/>
      <c r="K241" s="154">
        <f t="shared" si="313"/>
        <v>0</v>
      </c>
      <c r="L241" s="154">
        <f t="shared" si="314"/>
        <v>0</v>
      </c>
      <c r="M241" s="154">
        <f t="shared" si="315"/>
        <v>0</v>
      </c>
      <c r="N241" s="154"/>
      <c r="O241" s="154"/>
      <c r="P241" s="154">
        <f t="shared" si="316"/>
        <v>0</v>
      </c>
      <c r="Q241" s="154">
        <f t="shared" si="317"/>
        <v>0</v>
      </c>
      <c r="R241" s="154"/>
      <c r="S241" s="154"/>
      <c r="T241" s="154">
        <f t="shared" si="318"/>
        <v>0</v>
      </c>
      <c r="U241" s="154">
        <f t="shared" si="319"/>
        <v>0</v>
      </c>
      <c r="V241" s="154">
        <f t="shared" si="320"/>
        <v>0</v>
      </c>
      <c r="W241" s="154"/>
      <c r="X241" s="154">
        <f t="shared" si="321"/>
        <v>0</v>
      </c>
    </row>
    <row r="242" spans="1:24" outlineLevel="2" x14ac:dyDescent="0.35">
      <c r="A242" s="109">
        <f t="shared" si="259"/>
        <v>236</v>
      </c>
      <c r="B242" s="183"/>
      <c r="C242" s="114" t="s">
        <v>248</v>
      </c>
      <c r="D242" s="115">
        <v>412</v>
      </c>
      <c r="E242" s="154"/>
      <c r="F242" s="154"/>
      <c r="G242" s="154"/>
      <c r="H242" s="154">
        <f t="shared" si="312"/>
        <v>0</v>
      </c>
      <c r="I242" s="154"/>
      <c r="J242" s="154"/>
      <c r="K242" s="154">
        <f t="shared" si="313"/>
        <v>0</v>
      </c>
      <c r="L242" s="154">
        <f t="shared" si="314"/>
        <v>0</v>
      </c>
      <c r="M242" s="154">
        <f t="shared" si="315"/>
        <v>0</v>
      </c>
      <c r="N242" s="154"/>
      <c r="O242" s="154"/>
      <c r="P242" s="154">
        <f t="shared" si="316"/>
        <v>0</v>
      </c>
      <c r="Q242" s="154">
        <f t="shared" si="317"/>
        <v>0</v>
      </c>
      <c r="R242" s="154"/>
      <c r="S242" s="154"/>
      <c r="T242" s="154">
        <f t="shared" si="318"/>
        <v>0</v>
      </c>
      <c r="U242" s="154">
        <f t="shared" si="319"/>
        <v>0</v>
      </c>
      <c r="V242" s="154">
        <f t="shared" si="320"/>
        <v>0</v>
      </c>
      <c r="W242" s="154"/>
      <c r="X242" s="154">
        <f t="shared" si="321"/>
        <v>0</v>
      </c>
    </row>
    <row r="243" spans="1:24" outlineLevel="2" x14ac:dyDescent="0.35">
      <c r="A243" s="109">
        <f t="shared" si="259"/>
        <v>237</v>
      </c>
      <c r="B243" s="183"/>
      <c r="C243" s="114" t="s">
        <v>249</v>
      </c>
      <c r="D243" s="115">
        <v>413</v>
      </c>
      <c r="E243" s="154"/>
      <c r="F243" s="154"/>
      <c r="G243" s="154"/>
      <c r="H243" s="154">
        <f t="shared" si="312"/>
        <v>0</v>
      </c>
      <c r="I243" s="154"/>
      <c r="J243" s="154"/>
      <c r="K243" s="154">
        <f t="shared" si="313"/>
        <v>0</v>
      </c>
      <c r="L243" s="154">
        <f t="shared" si="314"/>
        <v>0</v>
      </c>
      <c r="M243" s="154">
        <f t="shared" si="315"/>
        <v>0</v>
      </c>
      <c r="N243" s="154"/>
      <c r="O243" s="154"/>
      <c r="P243" s="154">
        <f t="shared" si="316"/>
        <v>0</v>
      </c>
      <c r="Q243" s="154">
        <f t="shared" si="317"/>
        <v>0</v>
      </c>
      <c r="R243" s="154"/>
      <c r="S243" s="154"/>
      <c r="T243" s="154">
        <f t="shared" si="318"/>
        <v>0</v>
      </c>
      <c r="U243" s="154">
        <f t="shared" si="319"/>
        <v>0</v>
      </c>
      <c r="V243" s="154">
        <f t="shared" si="320"/>
        <v>0</v>
      </c>
      <c r="W243" s="154"/>
      <c r="X243" s="154">
        <f t="shared" si="321"/>
        <v>0</v>
      </c>
    </row>
    <row r="244" spans="1:24" outlineLevel="2" x14ac:dyDescent="0.35">
      <c r="A244" s="109">
        <f t="shared" si="259"/>
        <v>238</v>
      </c>
      <c r="B244" s="183"/>
      <c r="C244" s="114" t="s">
        <v>250</v>
      </c>
      <c r="D244" s="125">
        <v>414</v>
      </c>
      <c r="E244" s="154"/>
      <c r="F244" s="154"/>
      <c r="G244" s="154"/>
      <c r="H244" s="154">
        <f t="shared" si="312"/>
        <v>0</v>
      </c>
      <c r="I244" s="154"/>
      <c r="J244" s="154"/>
      <c r="K244" s="154">
        <f t="shared" si="313"/>
        <v>0</v>
      </c>
      <c r="L244" s="154">
        <f t="shared" si="314"/>
        <v>0</v>
      </c>
      <c r="M244" s="154">
        <f t="shared" si="315"/>
        <v>0</v>
      </c>
      <c r="N244" s="154"/>
      <c r="O244" s="154"/>
      <c r="P244" s="154">
        <f t="shared" si="316"/>
        <v>0</v>
      </c>
      <c r="Q244" s="154">
        <f t="shared" si="317"/>
        <v>0</v>
      </c>
      <c r="R244" s="154"/>
      <c r="S244" s="154"/>
      <c r="T244" s="154">
        <f t="shared" si="318"/>
        <v>0</v>
      </c>
      <c r="U244" s="154">
        <f t="shared" si="319"/>
        <v>0</v>
      </c>
      <c r="V244" s="154">
        <f t="shared" si="320"/>
        <v>0</v>
      </c>
      <c r="W244" s="154"/>
      <c r="X244" s="154">
        <f t="shared" si="321"/>
        <v>0</v>
      </c>
    </row>
    <row r="245" spans="1:24" ht="15.65" customHeight="1" outlineLevel="2" x14ac:dyDescent="0.35">
      <c r="A245" s="109">
        <f t="shared" si="259"/>
        <v>239</v>
      </c>
      <c r="B245" s="199"/>
      <c r="C245" s="117" t="s">
        <v>251</v>
      </c>
      <c r="D245" s="126">
        <v>411.1</v>
      </c>
      <c r="E245" s="154"/>
      <c r="F245" s="154"/>
      <c r="G245" s="154"/>
      <c r="H245" s="154">
        <f t="shared" si="312"/>
        <v>0</v>
      </c>
      <c r="I245" s="154"/>
      <c r="J245" s="154"/>
      <c r="K245" s="154">
        <f t="shared" si="313"/>
        <v>0</v>
      </c>
      <c r="L245" s="154">
        <f t="shared" si="314"/>
        <v>0</v>
      </c>
      <c r="M245" s="154">
        <f t="shared" si="315"/>
        <v>0</v>
      </c>
      <c r="N245" s="154"/>
      <c r="O245" s="154"/>
      <c r="P245" s="154">
        <f t="shared" si="316"/>
        <v>0</v>
      </c>
      <c r="Q245" s="154">
        <f t="shared" si="317"/>
        <v>0</v>
      </c>
      <c r="R245" s="154"/>
      <c r="S245" s="154"/>
      <c r="T245" s="154">
        <f t="shared" si="318"/>
        <v>0</v>
      </c>
      <c r="U245" s="154">
        <f t="shared" si="319"/>
        <v>0</v>
      </c>
      <c r="V245" s="154">
        <f t="shared" si="320"/>
        <v>0</v>
      </c>
      <c r="W245" s="154"/>
      <c r="X245" s="154">
        <f t="shared" si="321"/>
        <v>0</v>
      </c>
    </row>
    <row r="246" spans="1:24" outlineLevel="1" x14ac:dyDescent="0.35">
      <c r="A246" s="109">
        <f t="shared" si="259"/>
        <v>240</v>
      </c>
      <c r="B246" s="214" t="s">
        <v>252</v>
      </c>
      <c r="C246" s="201"/>
      <c r="D246" s="202"/>
      <c r="E246" s="155">
        <f>SUM(E240:E245)</f>
        <v>0</v>
      </c>
      <c r="F246" s="155">
        <f t="shared" ref="F246:J246" si="322">SUM(F240:F245)</f>
        <v>0</v>
      </c>
      <c r="G246" s="155">
        <f t="shared" ref="G246" si="323">SUM(G240:G245)</f>
        <v>0</v>
      </c>
      <c r="H246" s="155">
        <f t="shared" si="322"/>
        <v>0</v>
      </c>
      <c r="I246" s="155">
        <f t="shared" si="322"/>
        <v>0</v>
      </c>
      <c r="J246" s="155">
        <f t="shared" si="322"/>
        <v>0</v>
      </c>
      <c r="K246" s="155">
        <f t="shared" ref="K246" si="324">SUM(K240:K245)</f>
        <v>0</v>
      </c>
      <c r="L246" s="155">
        <f t="shared" ref="L246:O246" si="325">SUM(L240:L245)</f>
        <v>0</v>
      </c>
      <c r="M246" s="155">
        <f t="shared" si="325"/>
        <v>0</v>
      </c>
      <c r="N246" s="155">
        <f t="shared" si="325"/>
        <v>0</v>
      </c>
      <c r="O246" s="155">
        <f t="shared" si="325"/>
        <v>0</v>
      </c>
      <c r="P246" s="155">
        <f t="shared" ref="P246:S246" si="326">SUM(P240:P245)</f>
        <v>0</v>
      </c>
      <c r="Q246" s="155">
        <f t="shared" si="326"/>
        <v>0</v>
      </c>
      <c r="R246" s="155">
        <f t="shared" si="326"/>
        <v>0</v>
      </c>
      <c r="S246" s="155">
        <f t="shared" si="326"/>
        <v>0</v>
      </c>
      <c r="T246" s="155">
        <f t="shared" ref="T246:X246" si="327">SUM(T240:T245)</f>
        <v>0</v>
      </c>
      <c r="U246" s="155">
        <f t="shared" si="327"/>
        <v>0</v>
      </c>
      <c r="V246" s="155">
        <f t="shared" si="327"/>
        <v>0</v>
      </c>
      <c r="W246" s="155">
        <f t="shared" si="327"/>
        <v>0</v>
      </c>
      <c r="X246" s="155">
        <f t="shared" si="327"/>
        <v>0</v>
      </c>
    </row>
    <row r="247" spans="1:24" ht="16" outlineLevel="1" thickBot="1" x14ac:dyDescent="0.4">
      <c r="A247" s="109">
        <f t="shared" si="259"/>
        <v>241</v>
      </c>
      <c r="B247" s="190" t="s">
        <v>253</v>
      </c>
      <c r="C247" s="190"/>
      <c r="D247" s="191"/>
      <c r="E247" s="157">
        <f>SUM(E88,E131,E152,E177,E183,E188,E193,E208,E221,E229,E232,E239,E246)</f>
        <v>0</v>
      </c>
      <c r="F247" s="157">
        <f t="shared" ref="F247:J247" si="328">SUM(F88,F131,F152,F177,F183,F188,F193,F208,F221,F229,F232,F239,F246)</f>
        <v>0</v>
      </c>
      <c r="G247" s="157">
        <f t="shared" ref="G247" si="329">SUM(G88,G131,G152,G177,G183,G188,G193,G208,G221,G229,G232,G239,G246)</f>
        <v>0</v>
      </c>
      <c r="H247" s="157">
        <f t="shared" si="328"/>
        <v>0</v>
      </c>
      <c r="I247" s="157">
        <f t="shared" si="328"/>
        <v>0</v>
      </c>
      <c r="J247" s="157">
        <f t="shared" si="328"/>
        <v>0</v>
      </c>
      <c r="K247" s="157">
        <f t="shared" ref="K247" si="330">SUM(K88,K131,K152,K177,K183,K188,K193,K208,K221,K229,K232,K239,K246)</f>
        <v>0</v>
      </c>
      <c r="L247" s="157">
        <f>SUM(L88,L131,L152,L177,L183,L188,L193,L208,L221,L229,L232,L239,L246)+1</f>
        <v>1</v>
      </c>
      <c r="M247" s="157">
        <f t="shared" ref="M247:O247" si="331">SUM(M88,M131,M152,M177,M183,M188,M193,M208,M221,M229,M232,M239,M246)</f>
        <v>0</v>
      </c>
      <c r="N247" s="157">
        <f t="shared" si="331"/>
        <v>0</v>
      </c>
      <c r="O247" s="157">
        <f t="shared" si="331"/>
        <v>0</v>
      </c>
      <c r="P247" s="157">
        <f t="shared" ref="P247:X247" si="332">SUM(P88,P131,P152,P177,P183,P188,P193,P208,P221,P229,P232,P239,P246)</f>
        <v>0</v>
      </c>
      <c r="Q247" s="157">
        <f>SUM(Q88,Q131,Q152,Q177,Q183,Q188,Q193,Q208,Q221,Q229,Q232,Q239,Q246)+1</f>
        <v>1</v>
      </c>
      <c r="R247" s="157">
        <f t="shared" ref="R247:S247" si="333">SUM(R88,R131,R152,R177,R183,R188,R193,R208,R221,R229,R232,R239,R246)</f>
        <v>0</v>
      </c>
      <c r="S247" s="157">
        <f t="shared" si="333"/>
        <v>0</v>
      </c>
      <c r="T247" s="157">
        <f t="shared" si="332"/>
        <v>0</v>
      </c>
      <c r="U247" s="157">
        <f t="shared" si="332"/>
        <v>0</v>
      </c>
      <c r="V247" s="157">
        <f t="shared" si="332"/>
        <v>0</v>
      </c>
      <c r="W247" s="157">
        <f t="shared" si="332"/>
        <v>0</v>
      </c>
      <c r="X247" s="157">
        <f t="shared" si="332"/>
        <v>0</v>
      </c>
    </row>
    <row r="248" spans="1:24" ht="16" outlineLevel="1" thickBot="1" x14ac:dyDescent="0.4">
      <c r="A248" s="109">
        <f t="shared" si="259"/>
        <v>242</v>
      </c>
      <c r="B248" s="255" t="s">
        <v>254</v>
      </c>
      <c r="C248" s="255"/>
      <c r="D248" s="256"/>
      <c r="E248" s="157">
        <f>+E32-E247</f>
        <v>0</v>
      </c>
      <c r="F248" s="157">
        <f t="shared" ref="F248:J248" si="334">+F32-F247</f>
        <v>0</v>
      </c>
      <c r="G248" s="157">
        <f t="shared" ref="G248" si="335">+G32-G247</f>
        <v>0</v>
      </c>
      <c r="H248" s="157">
        <f t="shared" si="334"/>
        <v>0</v>
      </c>
      <c r="I248" s="157">
        <f t="shared" si="334"/>
        <v>0</v>
      </c>
      <c r="J248" s="157">
        <f t="shared" si="334"/>
        <v>0</v>
      </c>
      <c r="K248" s="157">
        <f t="shared" ref="K248" si="336">+K32-K247</f>
        <v>0</v>
      </c>
      <c r="L248" s="157">
        <f t="shared" ref="L248:O248" si="337">+L32-L247</f>
        <v>-1</v>
      </c>
      <c r="M248" s="157">
        <f t="shared" si="337"/>
        <v>0</v>
      </c>
      <c r="N248" s="157">
        <f t="shared" si="337"/>
        <v>0</v>
      </c>
      <c r="O248" s="157">
        <f t="shared" si="337"/>
        <v>0</v>
      </c>
      <c r="P248" s="157">
        <f t="shared" ref="P248:X248" si="338">+P32-P247</f>
        <v>0</v>
      </c>
      <c r="Q248" s="157">
        <f t="shared" ref="Q248:S248" si="339">+Q32-Q247</f>
        <v>-1</v>
      </c>
      <c r="R248" s="157">
        <f t="shared" si="339"/>
        <v>0</v>
      </c>
      <c r="S248" s="157">
        <f t="shared" si="339"/>
        <v>0</v>
      </c>
      <c r="T248" s="157">
        <f t="shared" si="338"/>
        <v>0</v>
      </c>
      <c r="U248" s="157">
        <f t="shared" si="338"/>
        <v>0</v>
      </c>
      <c r="V248" s="157">
        <f t="shared" si="338"/>
        <v>0</v>
      </c>
      <c r="W248" s="157">
        <f t="shared" si="338"/>
        <v>0</v>
      </c>
      <c r="X248" s="157">
        <f t="shared" si="338"/>
        <v>0</v>
      </c>
    </row>
    <row r="249" spans="1:24" outlineLevel="1" x14ac:dyDescent="0.35">
      <c r="A249" s="109"/>
      <c r="B249" s="96"/>
      <c r="C249" s="96"/>
      <c r="D249" s="96"/>
      <c r="E249" s="110"/>
      <c r="H249" s="110"/>
      <c r="I249" s="110"/>
      <c r="J249" s="110"/>
      <c r="S249" s="110"/>
      <c r="V249" s="110"/>
      <c r="X249" s="110"/>
    </row>
    <row r="250" spans="1:24" x14ac:dyDescent="0.35">
      <c r="A250" s="109"/>
      <c r="B250" s="97"/>
      <c r="C250" s="97"/>
      <c r="D250" s="97"/>
      <c r="E250" s="110"/>
      <c r="H250" s="110"/>
      <c r="I250" s="110"/>
      <c r="J250" s="110"/>
      <c r="S250" s="110"/>
      <c r="V250" s="110"/>
      <c r="X250" s="110"/>
    </row>
    <row r="251" spans="1:24" x14ac:dyDescent="0.35">
      <c r="A251" s="109">
        <f>A248+1</f>
        <v>243</v>
      </c>
      <c r="B251" s="181" t="s">
        <v>255</v>
      </c>
      <c r="C251" s="26" t="s">
        <v>256</v>
      </c>
      <c r="D251" s="17">
        <v>301</v>
      </c>
      <c r="E251" s="152"/>
      <c r="F251" s="152"/>
      <c r="G251" s="152"/>
      <c r="H251" s="152">
        <f>SUM(F251:G251)</f>
        <v>0</v>
      </c>
      <c r="I251" s="152"/>
      <c r="J251" s="152"/>
      <c r="K251" s="152">
        <f>SUM(I251:J251)</f>
        <v>0</v>
      </c>
      <c r="L251" s="152">
        <f>K251+H251</f>
        <v>0</v>
      </c>
      <c r="M251" s="152">
        <f>L251+E251</f>
        <v>0</v>
      </c>
      <c r="N251" s="152"/>
      <c r="O251" s="152"/>
      <c r="P251" s="152">
        <f>SUM(N251:O251)</f>
        <v>0</v>
      </c>
      <c r="Q251" s="152">
        <f>P251+M251</f>
        <v>0</v>
      </c>
      <c r="R251" s="152"/>
      <c r="S251" s="152"/>
      <c r="T251" s="152">
        <f>SUM(R251:S251)</f>
        <v>0</v>
      </c>
      <c r="U251" s="152">
        <f t="shared" ref="U251:U314" si="340">K251+H251+P251+T251</f>
        <v>0</v>
      </c>
      <c r="V251" s="152">
        <f>+E251+U251</f>
        <v>0</v>
      </c>
      <c r="W251" s="152"/>
      <c r="X251" s="152">
        <f>+V251+W251</f>
        <v>0</v>
      </c>
    </row>
    <row r="252" spans="1:24" x14ac:dyDescent="0.35">
      <c r="A252" s="109">
        <f t="shared" ref="A252:A264" si="341">A251+1</f>
        <v>244</v>
      </c>
      <c r="B252" s="182"/>
      <c r="C252" s="26" t="s">
        <v>257</v>
      </c>
      <c r="D252" s="17">
        <v>302</v>
      </c>
      <c r="E252" s="154"/>
      <c r="F252" s="154"/>
      <c r="G252" s="154"/>
      <c r="H252" s="154">
        <f>SUM(F252:G252)</f>
        <v>0</v>
      </c>
      <c r="I252" s="154"/>
      <c r="J252" s="154"/>
      <c r="K252" s="154">
        <f>SUM(I252:J252)</f>
        <v>0</v>
      </c>
      <c r="L252" s="154">
        <f>K252+H252</f>
        <v>0</v>
      </c>
      <c r="M252" s="154">
        <f>L252+E252</f>
        <v>0</v>
      </c>
      <c r="N252" s="154"/>
      <c r="O252" s="154"/>
      <c r="P252" s="154">
        <f>SUM(N252:O252)</f>
        <v>0</v>
      </c>
      <c r="Q252" s="154">
        <f>P252+M252</f>
        <v>0</v>
      </c>
      <c r="R252" s="154"/>
      <c r="S252" s="154"/>
      <c r="T252" s="154">
        <f>SUM(R252:S252)</f>
        <v>0</v>
      </c>
      <c r="U252" s="154">
        <f t="shared" si="340"/>
        <v>0</v>
      </c>
      <c r="V252" s="154">
        <f>+E252+U252</f>
        <v>0</v>
      </c>
      <c r="W252" s="154"/>
      <c r="X252" s="154">
        <f t="shared" ref="X252:X253" si="342">+V252+W252</f>
        <v>0</v>
      </c>
    </row>
    <row r="253" spans="1:24" x14ac:dyDescent="0.35">
      <c r="A253" s="109">
        <f t="shared" si="341"/>
        <v>245</v>
      </c>
      <c r="B253" s="182"/>
      <c r="C253" s="33" t="s">
        <v>258</v>
      </c>
      <c r="D253" s="28">
        <v>303</v>
      </c>
      <c r="E253" s="154"/>
      <c r="F253" s="154"/>
      <c r="G253" s="154"/>
      <c r="H253" s="154">
        <f>SUM(F253:G253)</f>
        <v>0</v>
      </c>
      <c r="I253" s="154"/>
      <c r="J253" s="154"/>
      <c r="K253" s="154">
        <f>SUM(I253:J253)</f>
        <v>0</v>
      </c>
      <c r="L253" s="154">
        <f>K253+H253</f>
        <v>0</v>
      </c>
      <c r="M253" s="154">
        <f>L253+E253</f>
        <v>0</v>
      </c>
      <c r="N253" s="154"/>
      <c r="O253" s="154"/>
      <c r="P253" s="154">
        <f>SUM(N253:O253)</f>
        <v>0</v>
      </c>
      <c r="Q253" s="154">
        <f>P253+M253</f>
        <v>0</v>
      </c>
      <c r="R253" s="154"/>
      <c r="S253" s="154"/>
      <c r="T253" s="154">
        <f>SUM(R253:S253)</f>
        <v>0</v>
      </c>
      <c r="U253" s="154">
        <f t="shared" si="340"/>
        <v>0</v>
      </c>
      <c r="V253" s="154">
        <f>+E253+U253</f>
        <v>0</v>
      </c>
      <c r="W253" s="154"/>
      <c r="X253" s="154">
        <f t="shared" si="342"/>
        <v>0</v>
      </c>
    </row>
    <row r="254" spans="1:24" x14ac:dyDescent="0.35">
      <c r="A254" s="109">
        <f t="shared" si="341"/>
        <v>246</v>
      </c>
      <c r="B254" s="182"/>
      <c r="C254" s="257" t="s">
        <v>259</v>
      </c>
      <c r="D254" s="258"/>
      <c r="E254" s="155">
        <f>SUM(E251:E253)</f>
        <v>0</v>
      </c>
      <c r="F254" s="155">
        <f t="shared" ref="F254:J254" si="343">SUM(F251:F253)</f>
        <v>0</v>
      </c>
      <c r="G254" s="155">
        <f t="shared" ref="G254" si="344">SUM(G251:G253)</f>
        <v>0</v>
      </c>
      <c r="H254" s="155">
        <f t="shared" si="343"/>
        <v>0</v>
      </c>
      <c r="I254" s="155">
        <f t="shared" si="343"/>
        <v>0</v>
      </c>
      <c r="J254" s="155">
        <f t="shared" si="343"/>
        <v>0</v>
      </c>
      <c r="K254" s="155">
        <f t="shared" ref="K254:O254" si="345">SUM(K251:K253)</f>
        <v>0</v>
      </c>
      <c r="L254" s="155">
        <f t="shared" si="345"/>
        <v>0</v>
      </c>
      <c r="M254" s="155">
        <f t="shared" si="345"/>
        <v>0</v>
      </c>
      <c r="N254" s="155">
        <f t="shared" si="345"/>
        <v>0</v>
      </c>
      <c r="O254" s="155">
        <f t="shared" si="345"/>
        <v>0</v>
      </c>
      <c r="P254" s="155">
        <f t="shared" ref="P254" si="346">SUM(P251:P253)</f>
        <v>0</v>
      </c>
      <c r="Q254" s="155">
        <f t="shared" ref="Q254:S254" si="347">SUM(Q251:Q253)</f>
        <v>0</v>
      </c>
      <c r="R254" s="155">
        <f t="shared" si="347"/>
        <v>0</v>
      </c>
      <c r="S254" s="155">
        <f t="shared" si="347"/>
        <v>0</v>
      </c>
      <c r="T254" s="155">
        <f t="shared" ref="T254" si="348">SUM(T251:T253)</f>
        <v>0</v>
      </c>
      <c r="U254" s="155">
        <f>SUM(U251:U253)</f>
        <v>0</v>
      </c>
      <c r="V254" s="155">
        <f>SUM(V251:V253)</f>
        <v>0</v>
      </c>
      <c r="W254" s="155">
        <f t="shared" ref="W254:X254" si="349">SUM(W251:W253)</f>
        <v>0</v>
      </c>
      <c r="X254" s="155">
        <f t="shared" si="349"/>
        <v>0</v>
      </c>
    </row>
    <row r="255" spans="1:24" outlineLevel="1" x14ac:dyDescent="0.35">
      <c r="A255" s="109">
        <f t="shared" si="341"/>
        <v>247</v>
      </c>
      <c r="B255" s="183"/>
      <c r="C255" s="120" t="s">
        <v>260</v>
      </c>
      <c r="D255" s="129">
        <v>304</v>
      </c>
      <c r="E255" s="159"/>
      <c r="F255" s="159"/>
      <c r="G255" s="159"/>
      <c r="H255" s="159">
        <f>SUM(F255:G255)</f>
        <v>0</v>
      </c>
      <c r="I255" s="159"/>
      <c r="J255" s="159"/>
      <c r="K255" s="159">
        <f>SUM(I255:J255)</f>
        <v>0</v>
      </c>
      <c r="L255" s="159">
        <f>K255+H255</f>
        <v>0</v>
      </c>
      <c r="M255" s="159">
        <f>L255+E255</f>
        <v>0</v>
      </c>
      <c r="N255" s="159"/>
      <c r="O255" s="159"/>
      <c r="P255" s="159">
        <f>SUM(N255:O255)</f>
        <v>0</v>
      </c>
      <c r="Q255" s="159">
        <f>P255+M255</f>
        <v>0</v>
      </c>
      <c r="R255" s="159"/>
      <c r="S255" s="159"/>
      <c r="T255" s="159">
        <f>SUM(R255:S255)</f>
        <v>0</v>
      </c>
      <c r="U255" s="159">
        <f t="shared" si="340"/>
        <v>0</v>
      </c>
      <c r="V255" s="159">
        <f>+E255+U255</f>
        <v>0</v>
      </c>
      <c r="W255" s="159"/>
      <c r="X255" s="159">
        <f>+V255+W255</f>
        <v>0</v>
      </c>
    </row>
    <row r="256" spans="1:24" ht="20.5" customHeight="1" outlineLevel="1" x14ac:dyDescent="0.35">
      <c r="A256" s="109">
        <f t="shared" si="341"/>
        <v>248</v>
      </c>
      <c r="B256" s="183"/>
      <c r="C256" s="128" t="s">
        <v>261</v>
      </c>
      <c r="D256" s="112">
        <v>305</v>
      </c>
      <c r="E256" s="159"/>
      <c r="F256" s="159"/>
      <c r="G256" s="159"/>
      <c r="H256" s="159">
        <f>SUM(F256:G256)</f>
        <v>0</v>
      </c>
      <c r="I256" s="159"/>
      <c r="J256" s="159"/>
      <c r="K256" s="159">
        <f>SUM(I256:J256)</f>
        <v>0</v>
      </c>
      <c r="L256" s="159">
        <f>K256+H256</f>
        <v>0</v>
      </c>
      <c r="M256" s="159">
        <f>L256+E256</f>
        <v>0</v>
      </c>
      <c r="N256" s="159"/>
      <c r="O256" s="159"/>
      <c r="P256" s="159">
        <f>SUM(N256:O256)</f>
        <v>0</v>
      </c>
      <c r="Q256" s="159">
        <f>P256+M256</f>
        <v>0</v>
      </c>
      <c r="R256" s="159"/>
      <c r="S256" s="159"/>
      <c r="T256" s="159">
        <f>SUM(R256:S256)</f>
        <v>0</v>
      </c>
      <c r="U256" s="159">
        <f t="shared" si="340"/>
        <v>0</v>
      </c>
      <c r="V256" s="159">
        <f>+E256+U256</f>
        <v>0</v>
      </c>
      <c r="W256" s="159"/>
      <c r="X256" s="159">
        <f t="shared" ref="X256:X259" si="350">+V256+W256</f>
        <v>0</v>
      </c>
    </row>
    <row r="257" spans="1:24" ht="20.5" customHeight="1" outlineLevel="1" x14ac:dyDescent="0.35">
      <c r="A257" s="109">
        <f t="shared" si="341"/>
        <v>249</v>
      </c>
      <c r="B257" s="183"/>
      <c r="C257" s="128" t="s">
        <v>262</v>
      </c>
      <c r="D257" s="112">
        <v>311</v>
      </c>
      <c r="E257" s="159"/>
      <c r="F257" s="159"/>
      <c r="G257" s="159"/>
      <c r="H257" s="159">
        <f>SUM(F257:G257)</f>
        <v>0</v>
      </c>
      <c r="I257" s="159"/>
      <c r="J257" s="159"/>
      <c r="K257" s="159">
        <f>SUM(I257:J257)</f>
        <v>0</v>
      </c>
      <c r="L257" s="159">
        <f>K257+H257</f>
        <v>0</v>
      </c>
      <c r="M257" s="159">
        <f>L257+E257</f>
        <v>0</v>
      </c>
      <c r="N257" s="159"/>
      <c r="O257" s="159"/>
      <c r="P257" s="159">
        <f>SUM(N257:O257)</f>
        <v>0</v>
      </c>
      <c r="Q257" s="159">
        <f>P257+M257</f>
        <v>0</v>
      </c>
      <c r="R257" s="159"/>
      <c r="S257" s="159"/>
      <c r="T257" s="159">
        <f>SUM(R257:S257)</f>
        <v>0</v>
      </c>
      <c r="U257" s="159">
        <f t="shared" si="340"/>
        <v>0</v>
      </c>
      <c r="V257" s="159">
        <f>+E257+U257</f>
        <v>0</v>
      </c>
      <c r="W257" s="159"/>
      <c r="X257" s="159">
        <f t="shared" si="350"/>
        <v>0</v>
      </c>
    </row>
    <row r="258" spans="1:24" ht="20.5" customHeight="1" outlineLevel="1" x14ac:dyDescent="0.35">
      <c r="A258" s="109">
        <f t="shared" si="341"/>
        <v>250</v>
      </c>
      <c r="B258" s="183"/>
      <c r="C258" s="128" t="s">
        <v>263</v>
      </c>
      <c r="D258" s="112">
        <v>320</v>
      </c>
      <c r="E258" s="159"/>
      <c r="F258" s="159"/>
      <c r="G258" s="159"/>
      <c r="H258" s="159">
        <f>SUM(F258:G258)</f>
        <v>0</v>
      </c>
      <c r="I258" s="159"/>
      <c r="J258" s="159"/>
      <c r="K258" s="159">
        <f>SUM(I258:J258)</f>
        <v>0</v>
      </c>
      <c r="L258" s="159">
        <f>K258+H258</f>
        <v>0</v>
      </c>
      <c r="M258" s="159">
        <f>L258+E258</f>
        <v>0</v>
      </c>
      <c r="N258" s="159"/>
      <c r="O258" s="159"/>
      <c r="P258" s="159">
        <f>SUM(N258:O258)</f>
        <v>0</v>
      </c>
      <c r="Q258" s="159">
        <f>P258+M258</f>
        <v>0</v>
      </c>
      <c r="R258" s="159"/>
      <c r="S258" s="159"/>
      <c r="T258" s="159">
        <f>SUM(R258:S258)</f>
        <v>0</v>
      </c>
      <c r="U258" s="159">
        <f t="shared" si="340"/>
        <v>0</v>
      </c>
      <c r="V258" s="159">
        <f>+E258+U258</f>
        <v>0</v>
      </c>
      <c r="W258" s="159"/>
      <c r="X258" s="159">
        <f>+V258+W258</f>
        <v>0</v>
      </c>
    </row>
    <row r="259" spans="1:24" ht="31" outlineLevel="1" x14ac:dyDescent="0.35">
      <c r="A259" s="109">
        <f t="shared" si="341"/>
        <v>251</v>
      </c>
      <c r="B259" s="183"/>
      <c r="C259" s="121" t="s">
        <v>264</v>
      </c>
      <c r="D259" s="127">
        <v>321</v>
      </c>
      <c r="E259" s="159"/>
      <c r="F259" s="159"/>
      <c r="G259" s="159"/>
      <c r="H259" s="159">
        <f>SUM(F259:G259)</f>
        <v>0</v>
      </c>
      <c r="I259" s="159"/>
      <c r="J259" s="159"/>
      <c r="K259" s="159">
        <f>SUM(I259:J259)</f>
        <v>0</v>
      </c>
      <c r="L259" s="159">
        <f>K259+H259</f>
        <v>0</v>
      </c>
      <c r="M259" s="159">
        <f>L259+E259</f>
        <v>0</v>
      </c>
      <c r="N259" s="159"/>
      <c r="O259" s="159"/>
      <c r="P259" s="159">
        <f>SUM(N259:O259)</f>
        <v>0</v>
      </c>
      <c r="Q259" s="159">
        <f>P259+M259</f>
        <v>0</v>
      </c>
      <c r="R259" s="159"/>
      <c r="S259" s="159"/>
      <c r="T259" s="159">
        <f>SUM(R259:S259)</f>
        <v>0</v>
      </c>
      <c r="U259" s="159">
        <f t="shared" si="340"/>
        <v>0</v>
      </c>
      <c r="V259" s="159">
        <f>+E259+U259</f>
        <v>0</v>
      </c>
      <c r="W259" s="159"/>
      <c r="X259" s="159">
        <f t="shared" si="350"/>
        <v>0</v>
      </c>
    </row>
    <row r="260" spans="1:24" outlineLevel="1" x14ac:dyDescent="0.35">
      <c r="A260" s="109">
        <f t="shared" si="341"/>
        <v>252</v>
      </c>
      <c r="B260" s="182"/>
      <c r="C260" s="212" t="s">
        <v>265</v>
      </c>
      <c r="D260" s="213"/>
      <c r="E260" s="155">
        <f>SUM(E255:E259)</f>
        <v>0</v>
      </c>
      <c r="F260" s="155">
        <f t="shared" ref="F260:J260" si="351">SUM(F255:F259)</f>
        <v>0</v>
      </c>
      <c r="G260" s="155">
        <f t="shared" ref="G260" si="352">SUM(G255:G259)</f>
        <v>0</v>
      </c>
      <c r="H260" s="155">
        <f t="shared" si="351"/>
        <v>0</v>
      </c>
      <c r="I260" s="155">
        <f t="shared" si="351"/>
        <v>0</v>
      </c>
      <c r="J260" s="155">
        <f t="shared" si="351"/>
        <v>0</v>
      </c>
      <c r="K260" s="155">
        <f t="shared" ref="K260:O260" si="353">SUM(K255:K259)</f>
        <v>0</v>
      </c>
      <c r="L260" s="155">
        <f t="shared" si="353"/>
        <v>0</v>
      </c>
      <c r="M260" s="155">
        <f t="shared" si="353"/>
        <v>0</v>
      </c>
      <c r="N260" s="155">
        <f t="shared" si="353"/>
        <v>0</v>
      </c>
      <c r="O260" s="155">
        <f t="shared" si="353"/>
        <v>0</v>
      </c>
      <c r="P260" s="155">
        <f t="shared" ref="P260" si="354">SUM(P255:P259)</f>
        <v>0</v>
      </c>
      <c r="Q260" s="155">
        <f t="shared" ref="Q260:S260" si="355">SUM(Q255:Q259)</f>
        <v>0</v>
      </c>
      <c r="R260" s="155">
        <f t="shared" si="355"/>
        <v>0</v>
      </c>
      <c r="S260" s="155">
        <f t="shared" si="355"/>
        <v>0</v>
      </c>
      <c r="T260" s="155">
        <f t="shared" ref="T260" si="356">SUM(T255:T259)</f>
        <v>0</v>
      </c>
      <c r="U260" s="155">
        <f>SUM(U255:U259)</f>
        <v>0</v>
      </c>
      <c r="V260" s="155">
        <f>SUM(V255:V259)</f>
        <v>0</v>
      </c>
      <c r="W260" s="155">
        <f t="shared" ref="W260:X260" si="357">SUM(W255:W259)</f>
        <v>0</v>
      </c>
      <c r="X260" s="155">
        <f t="shared" si="357"/>
        <v>0</v>
      </c>
    </row>
    <row r="261" spans="1:24" outlineLevel="1" x14ac:dyDescent="0.35">
      <c r="A261" s="109">
        <f t="shared" si="341"/>
        <v>253</v>
      </c>
      <c r="B261" s="182"/>
      <c r="C261" s="32" t="s">
        <v>266</v>
      </c>
      <c r="D261" s="29">
        <v>350.1</v>
      </c>
      <c r="E261" s="159"/>
      <c r="F261" s="159"/>
      <c r="G261" s="159"/>
      <c r="H261" s="159">
        <f t="shared" ref="H261:H273" si="358">SUM(F261:G261)</f>
        <v>0</v>
      </c>
      <c r="I261" s="159"/>
      <c r="J261" s="159"/>
      <c r="K261" s="159">
        <f t="shared" ref="K261:K273" si="359">SUM(I261:J261)</f>
        <v>0</v>
      </c>
      <c r="L261" s="159">
        <f t="shared" ref="L261:L273" si="360">K261+H261</f>
        <v>0</v>
      </c>
      <c r="M261" s="159">
        <f t="shared" ref="M261:M273" si="361">L261+E261</f>
        <v>0</v>
      </c>
      <c r="N261" s="159"/>
      <c r="O261" s="159"/>
      <c r="P261" s="159">
        <f t="shared" ref="P261:P273" si="362">SUM(N261:O261)</f>
        <v>0</v>
      </c>
      <c r="Q261" s="159">
        <f t="shared" ref="Q261:Q273" si="363">P261+M261</f>
        <v>0</v>
      </c>
      <c r="R261" s="159"/>
      <c r="S261" s="159"/>
      <c r="T261" s="159">
        <f t="shared" ref="T261:T273" si="364">SUM(R261:S261)</f>
        <v>0</v>
      </c>
      <c r="U261" s="159">
        <f t="shared" si="340"/>
        <v>0</v>
      </c>
      <c r="V261" s="159">
        <f t="shared" ref="V261:V273" si="365">+E261+U261</f>
        <v>0</v>
      </c>
      <c r="W261" s="159"/>
      <c r="X261" s="159">
        <f>+V261+W261</f>
        <v>0</v>
      </c>
    </row>
    <row r="262" spans="1:24" outlineLevel="1" x14ac:dyDescent="0.35">
      <c r="A262" s="109">
        <f t="shared" si="341"/>
        <v>254</v>
      </c>
      <c r="B262" s="182"/>
      <c r="C262" s="26" t="s">
        <v>267</v>
      </c>
      <c r="D262" s="30">
        <v>350.2</v>
      </c>
      <c r="E262" s="159"/>
      <c r="F262" s="159"/>
      <c r="G262" s="159"/>
      <c r="H262" s="159">
        <f t="shared" si="358"/>
        <v>0</v>
      </c>
      <c r="I262" s="159"/>
      <c r="J262" s="159"/>
      <c r="K262" s="159">
        <f t="shared" si="359"/>
        <v>0</v>
      </c>
      <c r="L262" s="159">
        <f t="shared" si="360"/>
        <v>0</v>
      </c>
      <c r="M262" s="159">
        <f t="shared" si="361"/>
        <v>0</v>
      </c>
      <c r="N262" s="159"/>
      <c r="O262" s="159"/>
      <c r="P262" s="159">
        <f t="shared" si="362"/>
        <v>0</v>
      </c>
      <c r="Q262" s="159">
        <f t="shared" si="363"/>
        <v>0</v>
      </c>
      <c r="R262" s="159"/>
      <c r="S262" s="159"/>
      <c r="T262" s="159">
        <f t="shared" si="364"/>
        <v>0</v>
      </c>
      <c r="U262" s="159">
        <f t="shared" si="340"/>
        <v>0</v>
      </c>
      <c r="V262" s="159">
        <f t="shared" si="365"/>
        <v>0</v>
      </c>
      <c r="W262" s="159"/>
      <c r="X262" s="159">
        <f t="shared" ref="X262:X325" si="366">+V262+W262</f>
        <v>0</v>
      </c>
    </row>
    <row r="263" spans="1:24" outlineLevel="1" x14ac:dyDescent="0.35">
      <c r="A263" s="109">
        <f t="shared" si="341"/>
        <v>255</v>
      </c>
      <c r="B263" s="182"/>
      <c r="C263" s="26" t="s">
        <v>261</v>
      </c>
      <c r="D263" s="30">
        <v>351</v>
      </c>
      <c r="E263" s="159"/>
      <c r="F263" s="159"/>
      <c r="G263" s="159"/>
      <c r="H263" s="159">
        <f t="shared" si="358"/>
        <v>0</v>
      </c>
      <c r="I263" s="159"/>
      <c r="J263" s="159"/>
      <c r="K263" s="159">
        <f t="shared" si="359"/>
        <v>0</v>
      </c>
      <c r="L263" s="159">
        <f t="shared" si="360"/>
        <v>0</v>
      </c>
      <c r="M263" s="159">
        <f t="shared" si="361"/>
        <v>0</v>
      </c>
      <c r="N263" s="159"/>
      <c r="O263" s="159"/>
      <c r="P263" s="159">
        <f t="shared" si="362"/>
        <v>0</v>
      </c>
      <c r="Q263" s="159">
        <f t="shared" si="363"/>
        <v>0</v>
      </c>
      <c r="R263" s="159"/>
      <c r="S263" s="159"/>
      <c r="T263" s="159">
        <f t="shared" si="364"/>
        <v>0</v>
      </c>
      <c r="U263" s="159">
        <f t="shared" si="340"/>
        <v>0</v>
      </c>
      <c r="V263" s="159">
        <f t="shared" si="365"/>
        <v>0</v>
      </c>
      <c r="W263" s="159"/>
      <c r="X263" s="159">
        <f t="shared" si="366"/>
        <v>0</v>
      </c>
    </row>
    <row r="264" spans="1:24" x14ac:dyDescent="0.35">
      <c r="A264" s="109">
        <f t="shared" si="341"/>
        <v>256</v>
      </c>
      <c r="B264" s="182"/>
      <c r="C264" s="26" t="s">
        <v>268</v>
      </c>
      <c r="D264" s="30">
        <v>352</v>
      </c>
      <c r="E264" s="159"/>
      <c r="F264" s="159"/>
      <c r="G264" s="159"/>
      <c r="H264" s="159">
        <f t="shared" si="358"/>
        <v>0</v>
      </c>
      <c r="I264" s="159"/>
      <c r="J264" s="159"/>
      <c r="K264" s="159">
        <f t="shared" si="359"/>
        <v>0</v>
      </c>
      <c r="L264" s="159">
        <f t="shared" si="360"/>
        <v>0</v>
      </c>
      <c r="M264" s="159">
        <f t="shared" si="361"/>
        <v>0</v>
      </c>
      <c r="N264" s="159"/>
      <c r="O264" s="159"/>
      <c r="P264" s="159">
        <f t="shared" si="362"/>
        <v>0</v>
      </c>
      <c r="Q264" s="159">
        <f t="shared" si="363"/>
        <v>0</v>
      </c>
      <c r="R264" s="159"/>
      <c r="S264" s="159"/>
      <c r="T264" s="159">
        <f t="shared" si="364"/>
        <v>0</v>
      </c>
      <c r="U264" s="159">
        <f t="shared" si="340"/>
        <v>0</v>
      </c>
      <c r="V264" s="159">
        <f t="shared" si="365"/>
        <v>0</v>
      </c>
      <c r="W264" s="159"/>
      <c r="X264" s="159">
        <f>+V264+W264</f>
        <v>0</v>
      </c>
    </row>
    <row r="265" spans="1:24" outlineLevel="1" x14ac:dyDescent="0.35">
      <c r="A265" s="109">
        <f t="shared" ref="A265:A328" si="367">A264+1</f>
        <v>257</v>
      </c>
      <c r="B265" s="182"/>
      <c r="C265" s="26" t="s">
        <v>269</v>
      </c>
      <c r="D265" s="30">
        <v>352.1</v>
      </c>
      <c r="E265" s="159"/>
      <c r="F265" s="159"/>
      <c r="G265" s="159"/>
      <c r="H265" s="159">
        <f t="shared" si="358"/>
        <v>0</v>
      </c>
      <c r="I265" s="159"/>
      <c r="J265" s="159"/>
      <c r="K265" s="159">
        <f t="shared" si="359"/>
        <v>0</v>
      </c>
      <c r="L265" s="159">
        <f t="shared" si="360"/>
        <v>0</v>
      </c>
      <c r="M265" s="159">
        <f t="shared" si="361"/>
        <v>0</v>
      </c>
      <c r="N265" s="159"/>
      <c r="O265" s="159"/>
      <c r="P265" s="159">
        <f t="shared" si="362"/>
        <v>0</v>
      </c>
      <c r="Q265" s="159">
        <f t="shared" si="363"/>
        <v>0</v>
      </c>
      <c r="R265" s="159"/>
      <c r="S265" s="159"/>
      <c r="T265" s="159">
        <f t="shared" si="364"/>
        <v>0</v>
      </c>
      <c r="U265" s="159">
        <f t="shared" si="340"/>
        <v>0</v>
      </c>
      <c r="V265" s="159">
        <f t="shared" si="365"/>
        <v>0</v>
      </c>
      <c r="W265" s="159"/>
      <c r="X265" s="159">
        <f t="shared" si="366"/>
        <v>0</v>
      </c>
    </row>
    <row r="266" spans="1:24" outlineLevel="1" x14ac:dyDescent="0.35">
      <c r="A266" s="109">
        <f t="shared" si="367"/>
        <v>258</v>
      </c>
      <c r="B266" s="182"/>
      <c r="C266" s="26" t="s">
        <v>270</v>
      </c>
      <c r="D266" s="30">
        <v>352.2</v>
      </c>
      <c r="E266" s="159"/>
      <c r="F266" s="159"/>
      <c r="G266" s="159"/>
      <c r="H266" s="159">
        <f t="shared" si="358"/>
        <v>0</v>
      </c>
      <c r="I266" s="159"/>
      <c r="J266" s="159"/>
      <c r="K266" s="159">
        <f t="shared" si="359"/>
        <v>0</v>
      </c>
      <c r="L266" s="159">
        <f t="shared" si="360"/>
        <v>0</v>
      </c>
      <c r="M266" s="159">
        <f t="shared" si="361"/>
        <v>0</v>
      </c>
      <c r="N266" s="159"/>
      <c r="O266" s="159"/>
      <c r="P266" s="159">
        <f t="shared" si="362"/>
        <v>0</v>
      </c>
      <c r="Q266" s="159">
        <f t="shared" si="363"/>
        <v>0</v>
      </c>
      <c r="R266" s="159"/>
      <c r="S266" s="159"/>
      <c r="T266" s="159">
        <f t="shared" si="364"/>
        <v>0</v>
      </c>
      <c r="U266" s="159">
        <f t="shared" si="340"/>
        <v>0</v>
      </c>
      <c r="V266" s="159">
        <f t="shared" si="365"/>
        <v>0</v>
      </c>
      <c r="W266" s="159"/>
      <c r="X266" s="159">
        <f t="shared" si="366"/>
        <v>0</v>
      </c>
    </row>
    <row r="267" spans="1:24" outlineLevel="1" x14ac:dyDescent="0.35">
      <c r="A267" s="109">
        <f t="shared" si="367"/>
        <v>259</v>
      </c>
      <c r="B267" s="182"/>
      <c r="C267" s="26" t="s">
        <v>271</v>
      </c>
      <c r="D267" s="30">
        <v>352.3</v>
      </c>
      <c r="E267" s="159"/>
      <c r="F267" s="159"/>
      <c r="G267" s="159"/>
      <c r="H267" s="159">
        <f t="shared" si="358"/>
        <v>0</v>
      </c>
      <c r="I267" s="159"/>
      <c r="J267" s="159"/>
      <c r="K267" s="159">
        <f t="shared" si="359"/>
        <v>0</v>
      </c>
      <c r="L267" s="159">
        <f t="shared" si="360"/>
        <v>0</v>
      </c>
      <c r="M267" s="159">
        <f t="shared" si="361"/>
        <v>0</v>
      </c>
      <c r="N267" s="159"/>
      <c r="O267" s="159"/>
      <c r="P267" s="159">
        <f t="shared" si="362"/>
        <v>0</v>
      </c>
      <c r="Q267" s="159">
        <f t="shared" si="363"/>
        <v>0</v>
      </c>
      <c r="R267" s="159"/>
      <c r="S267" s="159"/>
      <c r="T267" s="159">
        <f t="shared" si="364"/>
        <v>0</v>
      </c>
      <c r="U267" s="159">
        <f t="shared" si="340"/>
        <v>0</v>
      </c>
      <c r="V267" s="159">
        <f t="shared" si="365"/>
        <v>0</v>
      </c>
      <c r="W267" s="159"/>
      <c r="X267" s="159">
        <f t="shared" si="366"/>
        <v>0</v>
      </c>
    </row>
    <row r="268" spans="1:24" outlineLevel="1" x14ac:dyDescent="0.35">
      <c r="A268" s="109">
        <f t="shared" si="367"/>
        <v>260</v>
      </c>
      <c r="B268" s="182"/>
      <c r="C268" s="26" t="s">
        <v>272</v>
      </c>
      <c r="D268" s="30">
        <v>353</v>
      </c>
      <c r="E268" s="159"/>
      <c r="F268" s="159"/>
      <c r="G268" s="159"/>
      <c r="H268" s="159">
        <f t="shared" si="358"/>
        <v>0</v>
      </c>
      <c r="I268" s="159"/>
      <c r="J268" s="159"/>
      <c r="K268" s="159">
        <f t="shared" si="359"/>
        <v>0</v>
      </c>
      <c r="L268" s="159">
        <f t="shared" si="360"/>
        <v>0</v>
      </c>
      <c r="M268" s="159">
        <f t="shared" si="361"/>
        <v>0</v>
      </c>
      <c r="N268" s="159"/>
      <c r="O268" s="159"/>
      <c r="P268" s="159">
        <f t="shared" si="362"/>
        <v>0</v>
      </c>
      <c r="Q268" s="159">
        <f t="shared" si="363"/>
        <v>0</v>
      </c>
      <c r="R268" s="159"/>
      <c r="S268" s="159"/>
      <c r="T268" s="159">
        <f t="shared" si="364"/>
        <v>0</v>
      </c>
      <c r="U268" s="159">
        <f t="shared" si="340"/>
        <v>0</v>
      </c>
      <c r="V268" s="159">
        <f t="shared" si="365"/>
        <v>0</v>
      </c>
      <c r="W268" s="159"/>
      <c r="X268" s="159">
        <f t="shared" si="366"/>
        <v>0</v>
      </c>
    </row>
    <row r="269" spans="1:24" outlineLevel="1" x14ac:dyDescent="0.35">
      <c r="A269" s="109">
        <f t="shared" si="367"/>
        <v>261</v>
      </c>
      <c r="B269" s="182"/>
      <c r="C269" s="26" t="s">
        <v>273</v>
      </c>
      <c r="D269" s="30">
        <v>354</v>
      </c>
      <c r="E269" s="159"/>
      <c r="F269" s="159"/>
      <c r="G269" s="159"/>
      <c r="H269" s="159">
        <f t="shared" si="358"/>
        <v>0</v>
      </c>
      <c r="I269" s="159"/>
      <c r="J269" s="159"/>
      <c r="K269" s="159">
        <f t="shared" si="359"/>
        <v>0</v>
      </c>
      <c r="L269" s="159">
        <f t="shared" si="360"/>
        <v>0</v>
      </c>
      <c r="M269" s="159">
        <f t="shared" si="361"/>
        <v>0</v>
      </c>
      <c r="N269" s="159"/>
      <c r="O269" s="159"/>
      <c r="P269" s="159">
        <f t="shared" si="362"/>
        <v>0</v>
      </c>
      <c r="Q269" s="159">
        <f t="shared" si="363"/>
        <v>0</v>
      </c>
      <c r="R269" s="159"/>
      <c r="S269" s="159"/>
      <c r="T269" s="159">
        <f t="shared" si="364"/>
        <v>0</v>
      </c>
      <c r="U269" s="159">
        <f t="shared" si="340"/>
        <v>0</v>
      </c>
      <c r="V269" s="159">
        <f t="shared" si="365"/>
        <v>0</v>
      </c>
      <c r="W269" s="159"/>
      <c r="X269" s="159">
        <f t="shared" si="366"/>
        <v>0</v>
      </c>
    </row>
    <row r="270" spans="1:24" outlineLevel="1" x14ac:dyDescent="0.35">
      <c r="A270" s="109">
        <f t="shared" si="367"/>
        <v>262</v>
      </c>
      <c r="B270" s="182"/>
      <c r="C270" s="26" t="s">
        <v>274</v>
      </c>
      <c r="D270" s="30">
        <v>355</v>
      </c>
      <c r="E270" s="159"/>
      <c r="F270" s="159"/>
      <c r="G270" s="159"/>
      <c r="H270" s="159">
        <f t="shared" si="358"/>
        <v>0</v>
      </c>
      <c r="I270" s="159"/>
      <c r="J270" s="159"/>
      <c r="K270" s="159">
        <f t="shared" si="359"/>
        <v>0</v>
      </c>
      <c r="L270" s="159">
        <f t="shared" si="360"/>
        <v>0</v>
      </c>
      <c r="M270" s="159">
        <f t="shared" si="361"/>
        <v>0</v>
      </c>
      <c r="N270" s="159"/>
      <c r="O270" s="159"/>
      <c r="P270" s="159">
        <f t="shared" si="362"/>
        <v>0</v>
      </c>
      <c r="Q270" s="159">
        <f t="shared" si="363"/>
        <v>0</v>
      </c>
      <c r="R270" s="159"/>
      <c r="S270" s="159"/>
      <c r="T270" s="159">
        <f t="shared" si="364"/>
        <v>0</v>
      </c>
      <c r="U270" s="159">
        <f t="shared" si="340"/>
        <v>0</v>
      </c>
      <c r="V270" s="159">
        <f t="shared" si="365"/>
        <v>0</v>
      </c>
      <c r="W270" s="159"/>
      <c r="X270" s="159">
        <f t="shared" si="366"/>
        <v>0</v>
      </c>
    </row>
    <row r="271" spans="1:24" outlineLevel="1" x14ac:dyDescent="0.35">
      <c r="A271" s="109">
        <f t="shared" si="367"/>
        <v>263</v>
      </c>
      <c r="B271" s="182"/>
      <c r="C271" s="26" t="s">
        <v>275</v>
      </c>
      <c r="D271" s="30">
        <v>356</v>
      </c>
      <c r="E271" s="159"/>
      <c r="F271" s="159"/>
      <c r="G271" s="159"/>
      <c r="H271" s="159">
        <f t="shared" si="358"/>
        <v>0</v>
      </c>
      <c r="I271" s="159"/>
      <c r="J271" s="159"/>
      <c r="K271" s="159">
        <f t="shared" si="359"/>
        <v>0</v>
      </c>
      <c r="L271" s="159">
        <f t="shared" si="360"/>
        <v>0</v>
      </c>
      <c r="M271" s="159">
        <f t="shared" si="361"/>
        <v>0</v>
      </c>
      <c r="N271" s="159"/>
      <c r="O271" s="159"/>
      <c r="P271" s="159">
        <f t="shared" si="362"/>
        <v>0</v>
      </c>
      <c r="Q271" s="159">
        <f t="shared" si="363"/>
        <v>0</v>
      </c>
      <c r="R271" s="159"/>
      <c r="S271" s="159"/>
      <c r="T271" s="159">
        <f t="shared" si="364"/>
        <v>0</v>
      </c>
      <c r="U271" s="159">
        <f t="shared" si="340"/>
        <v>0</v>
      </c>
      <c r="V271" s="159">
        <f t="shared" si="365"/>
        <v>0</v>
      </c>
      <c r="W271" s="159"/>
      <c r="X271" s="159">
        <f t="shared" si="366"/>
        <v>0</v>
      </c>
    </row>
    <row r="272" spans="1:24" outlineLevel="1" x14ac:dyDescent="0.35">
      <c r="A272" s="109">
        <f t="shared" si="367"/>
        <v>264</v>
      </c>
      <c r="B272" s="182"/>
      <c r="C272" s="26" t="s">
        <v>263</v>
      </c>
      <c r="D272" s="31">
        <v>357</v>
      </c>
      <c r="E272" s="159"/>
      <c r="F272" s="159"/>
      <c r="G272" s="159"/>
      <c r="H272" s="159">
        <f t="shared" si="358"/>
        <v>0</v>
      </c>
      <c r="I272" s="159"/>
      <c r="J272" s="159"/>
      <c r="K272" s="159">
        <f t="shared" si="359"/>
        <v>0</v>
      </c>
      <c r="L272" s="159">
        <f t="shared" si="360"/>
        <v>0</v>
      </c>
      <c r="M272" s="159">
        <f t="shared" si="361"/>
        <v>0</v>
      </c>
      <c r="N272" s="159"/>
      <c r="O272" s="159"/>
      <c r="P272" s="159">
        <f t="shared" si="362"/>
        <v>0</v>
      </c>
      <c r="Q272" s="159">
        <f t="shared" si="363"/>
        <v>0</v>
      </c>
      <c r="R272" s="159"/>
      <c r="S272" s="159"/>
      <c r="T272" s="159">
        <f t="shared" si="364"/>
        <v>0</v>
      </c>
      <c r="U272" s="159">
        <f t="shared" si="340"/>
        <v>0</v>
      </c>
      <c r="V272" s="159">
        <f t="shared" si="365"/>
        <v>0</v>
      </c>
      <c r="W272" s="159"/>
      <c r="X272" s="159">
        <f t="shared" si="366"/>
        <v>0</v>
      </c>
    </row>
    <row r="273" spans="1:24" outlineLevel="1" x14ac:dyDescent="0.35">
      <c r="A273" s="109">
        <f t="shared" si="367"/>
        <v>265</v>
      </c>
      <c r="B273" s="182"/>
      <c r="C273" s="111" t="s">
        <v>446</v>
      </c>
      <c r="D273" s="179">
        <v>358</v>
      </c>
      <c r="E273" s="159"/>
      <c r="F273" s="159"/>
      <c r="G273" s="159"/>
      <c r="H273" s="159">
        <f t="shared" si="358"/>
        <v>0</v>
      </c>
      <c r="I273" s="159"/>
      <c r="J273" s="159"/>
      <c r="K273" s="159">
        <f t="shared" si="359"/>
        <v>0</v>
      </c>
      <c r="L273" s="159">
        <f t="shared" si="360"/>
        <v>0</v>
      </c>
      <c r="M273" s="159">
        <f t="shared" si="361"/>
        <v>0</v>
      </c>
      <c r="N273" s="159"/>
      <c r="O273" s="159"/>
      <c r="P273" s="159">
        <f t="shared" si="362"/>
        <v>0</v>
      </c>
      <c r="Q273" s="159">
        <f t="shared" si="363"/>
        <v>0</v>
      </c>
      <c r="R273" s="159"/>
      <c r="S273" s="159"/>
      <c r="T273" s="159">
        <f t="shared" si="364"/>
        <v>0</v>
      </c>
      <c r="U273" s="159">
        <f t="shared" si="340"/>
        <v>0</v>
      </c>
      <c r="V273" s="159">
        <f t="shared" si="365"/>
        <v>0</v>
      </c>
      <c r="W273" s="159"/>
      <c r="X273" s="159">
        <f t="shared" si="366"/>
        <v>0</v>
      </c>
    </row>
    <row r="274" spans="1:24" outlineLevel="1" x14ac:dyDescent="0.35">
      <c r="A274" s="109">
        <f t="shared" si="367"/>
        <v>266</v>
      </c>
      <c r="B274" s="182"/>
      <c r="C274" s="188" t="s">
        <v>276</v>
      </c>
      <c r="D274" s="189"/>
      <c r="E274" s="155">
        <f>SUM(E261:E273)</f>
        <v>0</v>
      </c>
      <c r="F274" s="155">
        <f t="shared" ref="F274:J274" si="368">SUM(F261:F273)</f>
        <v>0</v>
      </c>
      <c r="G274" s="155">
        <f t="shared" ref="G274" si="369">SUM(G261:G273)</f>
        <v>0</v>
      </c>
      <c r="H274" s="155">
        <f t="shared" si="368"/>
        <v>0</v>
      </c>
      <c r="I274" s="155">
        <f t="shared" si="368"/>
        <v>0</v>
      </c>
      <c r="J274" s="155">
        <f t="shared" si="368"/>
        <v>0</v>
      </c>
      <c r="K274" s="155">
        <f t="shared" ref="K274:O274" si="370">SUM(K261:K273)</f>
        <v>0</v>
      </c>
      <c r="L274" s="155">
        <f t="shared" si="370"/>
        <v>0</v>
      </c>
      <c r="M274" s="155">
        <f t="shared" si="370"/>
        <v>0</v>
      </c>
      <c r="N274" s="155">
        <f t="shared" si="370"/>
        <v>0</v>
      </c>
      <c r="O274" s="155">
        <f t="shared" si="370"/>
        <v>0</v>
      </c>
      <c r="P274" s="155">
        <f t="shared" ref="P274" si="371">SUM(P261:P273)</f>
        <v>0</v>
      </c>
      <c r="Q274" s="155">
        <f t="shared" ref="Q274:S274" si="372">SUM(Q261:Q273)</f>
        <v>0</v>
      </c>
      <c r="R274" s="155">
        <f t="shared" si="372"/>
        <v>0</v>
      </c>
      <c r="S274" s="155">
        <f t="shared" si="372"/>
        <v>0</v>
      </c>
      <c r="T274" s="155">
        <f t="shared" ref="T274" si="373">SUM(T261:T273)</f>
        <v>0</v>
      </c>
      <c r="U274" s="155">
        <f>SUM(U261:U273)</f>
        <v>0</v>
      </c>
      <c r="V274" s="155">
        <f>SUM(V261:V273)</f>
        <v>0</v>
      </c>
      <c r="W274" s="155">
        <f t="shared" ref="W274:X274" si="374">SUM(W261:W273)</f>
        <v>0</v>
      </c>
      <c r="X274" s="155">
        <f t="shared" si="374"/>
        <v>0</v>
      </c>
    </row>
    <row r="275" spans="1:24" outlineLevel="1" x14ac:dyDescent="0.35">
      <c r="A275" s="109">
        <f t="shared" si="367"/>
        <v>267</v>
      </c>
      <c r="B275" s="182"/>
      <c r="C275" s="111" t="s">
        <v>260</v>
      </c>
      <c r="D275" s="112">
        <v>360</v>
      </c>
      <c r="E275" s="159"/>
      <c r="F275" s="159"/>
      <c r="G275" s="159"/>
      <c r="H275" s="159">
        <f t="shared" ref="H275:H284" si="375">SUM(F275:G275)</f>
        <v>0</v>
      </c>
      <c r="I275" s="159"/>
      <c r="J275" s="159"/>
      <c r="K275" s="159">
        <f t="shared" ref="K275:K284" si="376">SUM(I275:J275)</f>
        <v>0</v>
      </c>
      <c r="L275" s="159">
        <f t="shared" ref="L275:L284" si="377">K275+H275</f>
        <v>0</v>
      </c>
      <c r="M275" s="159">
        <f t="shared" ref="M275:M284" si="378">L275+E275</f>
        <v>0</v>
      </c>
      <c r="N275" s="159"/>
      <c r="O275" s="159"/>
      <c r="P275" s="159">
        <f t="shared" ref="P275:P284" si="379">SUM(N275:O275)</f>
        <v>0</v>
      </c>
      <c r="Q275" s="159">
        <f t="shared" ref="Q275:Q284" si="380">P275+M275</f>
        <v>0</v>
      </c>
      <c r="R275" s="159"/>
      <c r="S275" s="159"/>
      <c r="T275" s="159">
        <f t="shared" ref="T275:T284" si="381">SUM(R275:S275)</f>
        <v>0</v>
      </c>
      <c r="U275" s="159">
        <f t="shared" si="340"/>
        <v>0</v>
      </c>
      <c r="V275" s="159">
        <f t="shared" ref="V275:V284" si="382">+E275+U275</f>
        <v>0</v>
      </c>
      <c r="W275" s="159"/>
      <c r="X275" s="159">
        <f t="shared" si="366"/>
        <v>0</v>
      </c>
    </row>
    <row r="276" spans="1:24" outlineLevel="1" x14ac:dyDescent="0.35">
      <c r="A276" s="109">
        <f t="shared" si="367"/>
        <v>268</v>
      </c>
      <c r="B276" s="182"/>
      <c r="C276" s="111" t="s">
        <v>261</v>
      </c>
      <c r="D276" s="112">
        <v>361</v>
      </c>
      <c r="E276" s="159"/>
      <c r="F276" s="159"/>
      <c r="G276" s="159"/>
      <c r="H276" s="159">
        <f t="shared" si="375"/>
        <v>0</v>
      </c>
      <c r="I276" s="159"/>
      <c r="J276" s="159"/>
      <c r="K276" s="159">
        <f t="shared" si="376"/>
        <v>0</v>
      </c>
      <c r="L276" s="159">
        <f t="shared" si="377"/>
        <v>0</v>
      </c>
      <c r="M276" s="159">
        <f t="shared" si="378"/>
        <v>0</v>
      </c>
      <c r="N276" s="159"/>
      <c r="O276" s="159"/>
      <c r="P276" s="159">
        <f t="shared" si="379"/>
        <v>0</v>
      </c>
      <c r="Q276" s="159">
        <f t="shared" si="380"/>
        <v>0</v>
      </c>
      <c r="R276" s="159"/>
      <c r="S276" s="159"/>
      <c r="T276" s="159">
        <f t="shared" si="381"/>
        <v>0</v>
      </c>
      <c r="U276" s="159">
        <f t="shared" si="340"/>
        <v>0</v>
      </c>
      <c r="V276" s="159">
        <f t="shared" si="382"/>
        <v>0</v>
      </c>
      <c r="W276" s="159"/>
      <c r="X276" s="159">
        <f t="shared" si="366"/>
        <v>0</v>
      </c>
    </row>
    <row r="277" spans="1:24" outlineLevel="1" x14ac:dyDescent="0.35">
      <c r="A277" s="109">
        <f t="shared" si="367"/>
        <v>269</v>
      </c>
      <c r="B277" s="182"/>
      <c r="C277" s="111" t="s">
        <v>277</v>
      </c>
      <c r="D277" s="112">
        <v>362</v>
      </c>
      <c r="E277" s="159"/>
      <c r="F277" s="159"/>
      <c r="G277" s="159"/>
      <c r="H277" s="159">
        <f t="shared" si="375"/>
        <v>0</v>
      </c>
      <c r="I277" s="159"/>
      <c r="J277" s="159"/>
      <c r="K277" s="159">
        <f t="shared" si="376"/>
        <v>0</v>
      </c>
      <c r="L277" s="159">
        <f t="shared" si="377"/>
        <v>0</v>
      </c>
      <c r="M277" s="159">
        <f t="shared" si="378"/>
        <v>0</v>
      </c>
      <c r="N277" s="159"/>
      <c r="O277" s="159"/>
      <c r="P277" s="159">
        <f t="shared" si="379"/>
        <v>0</v>
      </c>
      <c r="Q277" s="159">
        <f t="shared" si="380"/>
        <v>0</v>
      </c>
      <c r="R277" s="159"/>
      <c r="S277" s="159"/>
      <c r="T277" s="159">
        <f t="shared" si="381"/>
        <v>0</v>
      </c>
      <c r="U277" s="159">
        <f t="shared" si="340"/>
        <v>0</v>
      </c>
      <c r="V277" s="159">
        <f t="shared" si="382"/>
        <v>0</v>
      </c>
      <c r="W277" s="159"/>
      <c r="X277" s="159">
        <f t="shared" si="366"/>
        <v>0</v>
      </c>
    </row>
    <row r="278" spans="1:24" outlineLevel="1" x14ac:dyDescent="0.35">
      <c r="A278" s="109">
        <f t="shared" si="367"/>
        <v>270</v>
      </c>
      <c r="B278" s="182"/>
      <c r="C278" s="111" t="s">
        <v>275</v>
      </c>
      <c r="D278" s="112">
        <v>363</v>
      </c>
      <c r="E278" s="159"/>
      <c r="F278" s="159"/>
      <c r="G278" s="159"/>
      <c r="H278" s="159">
        <f t="shared" si="375"/>
        <v>0</v>
      </c>
      <c r="I278" s="159"/>
      <c r="J278" s="159"/>
      <c r="K278" s="159">
        <f t="shared" si="376"/>
        <v>0</v>
      </c>
      <c r="L278" s="159">
        <f t="shared" si="377"/>
        <v>0</v>
      </c>
      <c r="M278" s="159">
        <f t="shared" si="378"/>
        <v>0</v>
      </c>
      <c r="N278" s="159"/>
      <c r="O278" s="159"/>
      <c r="P278" s="159">
        <f t="shared" si="379"/>
        <v>0</v>
      </c>
      <c r="Q278" s="159">
        <f t="shared" si="380"/>
        <v>0</v>
      </c>
      <c r="R278" s="159"/>
      <c r="S278" s="159"/>
      <c r="T278" s="159">
        <f t="shared" si="381"/>
        <v>0</v>
      </c>
      <c r="U278" s="159">
        <f t="shared" si="340"/>
        <v>0</v>
      </c>
      <c r="V278" s="159">
        <f t="shared" si="382"/>
        <v>0</v>
      </c>
      <c r="W278" s="159"/>
      <c r="X278" s="159">
        <f t="shared" si="366"/>
        <v>0</v>
      </c>
    </row>
    <row r="279" spans="1:24" outlineLevel="1" x14ac:dyDescent="0.35">
      <c r="A279" s="109">
        <f t="shared" si="367"/>
        <v>271</v>
      </c>
      <c r="B279" s="182"/>
      <c r="C279" s="111" t="s">
        <v>278</v>
      </c>
      <c r="D279" s="130">
        <v>363.1</v>
      </c>
      <c r="E279" s="159"/>
      <c r="F279" s="159"/>
      <c r="G279" s="159"/>
      <c r="H279" s="159">
        <f t="shared" si="375"/>
        <v>0</v>
      </c>
      <c r="I279" s="159"/>
      <c r="J279" s="159"/>
      <c r="K279" s="159">
        <f t="shared" si="376"/>
        <v>0</v>
      </c>
      <c r="L279" s="159">
        <f t="shared" si="377"/>
        <v>0</v>
      </c>
      <c r="M279" s="159">
        <f t="shared" si="378"/>
        <v>0</v>
      </c>
      <c r="N279" s="159"/>
      <c r="O279" s="159"/>
      <c r="P279" s="159">
        <f t="shared" si="379"/>
        <v>0</v>
      </c>
      <c r="Q279" s="159">
        <f t="shared" si="380"/>
        <v>0</v>
      </c>
      <c r="R279" s="159"/>
      <c r="S279" s="159"/>
      <c r="T279" s="159">
        <f t="shared" si="381"/>
        <v>0</v>
      </c>
      <c r="U279" s="159">
        <f t="shared" si="340"/>
        <v>0</v>
      </c>
      <c r="V279" s="159">
        <f t="shared" si="382"/>
        <v>0</v>
      </c>
      <c r="W279" s="159"/>
      <c r="X279" s="159">
        <f t="shared" si="366"/>
        <v>0</v>
      </c>
    </row>
    <row r="280" spans="1:24" outlineLevel="1" x14ac:dyDescent="0.35">
      <c r="A280" s="109">
        <f t="shared" si="367"/>
        <v>272</v>
      </c>
      <c r="B280" s="182"/>
      <c r="C280" s="111" t="s">
        <v>279</v>
      </c>
      <c r="D280" s="130">
        <v>363.2</v>
      </c>
      <c r="E280" s="159"/>
      <c r="F280" s="159"/>
      <c r="G280" s="159"/>
      <c r="H280" s="159">
        <f t="shared" si="375"/>
        <v>0</v>
      </c>
      <c r="I280" s="159"/>
      <c r="J280" s="159"/>
      <c r="K280" s="159">
        <f t="shared" si="376"/>
        <v>0</v>
      </c>
      <c r="L280" s="159">
        <f t="shared" si="377"/>
        <v>0</v>
      </c>
      <c r="M280" s="159">
        <f t="shared" si="378"/>
        <v>0</v>
      </c>
      <c r="N280" s="159"/>
      <c r="O280" s="159"/>
      <c r="P280" s="159">
        <f t="shared" si="379"/>
        <v>0</v>
      </c>
      <c r="Q280" s="159">
        <f t="shared" si="380"/>
        <v>0</v>
      </c>
      <c r="R280" s="159"/>
      <c r="S280" s="159"/>
      <c r="T280" s="159">
        <f t="shared" si="381"/>
        <v>0</v>
      </c>
      <c r="U280" s="159">
        <f t="shared" si="340"/>
        <v>0</v>
      </c>
      <c r="V280" s="159">
        <f t="shared" si="382"/>
        <v>0</v>
      </c>
      <c r="W280" s="159"/>
      <c r="X280" s="159">
        <f t="shared" si="366"/>
        <v>0</v>
      </c>
    </row>
    <row r="281" spans="1:24" outlineLevel="1" x14ac:dyDescent="0.35">
      <c r="A281" s="109">
        <f t="shared" si="367"/>
        <v>273</v>
      </c>
      <c r="B281" s="182"/>
      <c r="C281" s="111" t="s">
        <v>280</v>
      </c>
      <c r="D281" s="130">
        <v>363.3</v>
      </c>
      <c r="E281" s="159"/>
      <c r="F281" s="159"/>
      <c r="G281" s="159"/>
      <c r="H281" s="159">
        <f t="shared" si="375"/>
        <v>0</v>
      </c>
      <c r="I281" s="159"/>
      <c r="J281" s="159"/>
      <c r="K281" s="159">
        <f t="shared" si="376"/>
        <v>0</v>
      </c>
      <c r="L281" s="159">
        <f t="shared" si="377"/>
        <v>0</v>
      </c>
      <c r="M281" s="159">
        <f t="shared" si="378"/>
        <v>0</v>
      </c>
      <c r="N281" s="159"/>
      <c r="O281" s="159"/>
      <c r="P281" s="159">
        <f t="shared" si="379"/>
        <v>0</v>
      </c>
      <c r="Q281" s="159">
        <f t="shared" si="380"/>
        <v>0</v>
      </c>
      <c r="R281" s="159"/>
      <c r="S281" s="159"/>
      <c r="T281" s="159">
        <f t="shared" si="381"/>
        <v>0</v>
      </c>
      <c r="U281" s="159">
        <f t="shared" si="340"/>
        <v>0</v>
      </c>
      <c r="V281" s="159">
        <f t="shared" si="382"/>
        <v>0</v>
      </c>
      <c r="W281" s="159"/>
      <c r="X281" s="159">
        <f t="shared" si="366"/>
        <v>0</v>
      </c>
    </row>
    <row r="282" spans="1:24" outlineLevel="1" x14ac:dyDescent="0.35">
      <c r="A282" s="109">
        <f t="shared" si="367"/>
        <v>274</v>
      </c>
      <c r="B282" s="182"/>
      <c r="C282" s="111" t="s">
        <v>281</v>
      </c>
      <c r="D282" s="130">
        <v>363.4</v>
      </c>
      <c r="E282" s="159"/>
      <c r="F282" s="159"/>
      <c r="G282" s="159"/>
      <c r="H282" s="159">
        <f t="shared" si="375"/>
        <v>0</v>
      </c>
      <c r="I282" s="159"/>
      <c r="J282" s="159"/>
      <c r="K282" s="159">
        <f t="shared" si="376"/>
        <v>0</v>
      </c>
      <c r="L282" s="159">
        <f t="shared" si="377"/>
        <v>0</v>
      </c>
      <c r="M282" s="159">
        <f t="shared" si="378"/>
        <v>0</v>
      </c>
      <c r="N282" s="159"/>
      <c r="O282" s="159"/>
      <c r="P282" s="159">
        <f t="shared" si="379"/>
        <v>0</v>
      </c>
      <c r="Q282" s="159">
        <f t="shared" si="380"/>
        <v>0</v>
      </c>
      <c r="R282" s="159"/>
      <c r="S282" s="159"/>
      <c r="T282" s="159">
        <f t="shared" si="381"/>
        <v>0</v>
      </c>
      <c r="U282" s="159">
        <f t="shared" si="340"/>
        <v>0</v>
      </c>
      <c r="V282" s="159">
        <f t="shared" si="382"/>
        <v>0</v>
      </c>
      <c r="W282" s="159"/>
      <c r="X282" s="159">
        <f t="shared" si="366"/>
        <v>0</v>
      </c>
    </row>
    <row r="283" spans="1:24" outlineLevel="1" x14ac:dyDescent="0.35">
      <c r="A283" s="109">
        <f t="shared" si="367"/>
        <v>275</v>
      </c>
      <c r="B283" s="182"/>
      <c r="C283" s="111" t="s">
        <v>282</v>
      </c>
      <c r="D283" s="130">
        <v>363.5</v>
      </c>
      <c r="E283" s="159"/>
      <c r="F283" s="159"/>
      <c r="G283" s="159"/>
      <c r="H283" s="159">
        <f t="shared" si="375"/>
        <v>0</v>
      </c>
      <c r="I283" s="159"/>
      <c r="J283" s="159"/>
      <c r="K283" s="159">
        <f t="shared" si="376"/>
        <v>0</v>
      </c>
      <c r="L283" s="159">
        <f t="shared" si="377"/>
        <v>0</v>
      </c>
      <c r="M283" s="159">
        <f t="shared" si="378"/>
        <v>0</v>
      </c>
      <c r="N283" s="159"/>
      <c r="O283" s="159"/>
      <c r="P283" s="159">
        <f t="shared" si="379"/>
        <v>0</v>
      </c>
      <c r="Q283" s="159">
        <f t="shared" si="380"/>
        <v>0</v>
      </c>
      <c r="R283" s="159"/>
      <c r="S283" s="159"/>
      <c r="T283" s="159">
        <f t="shared" si="381"/>
        <v>0</v>
      </c>
      <c r="U283" s="159">
        <f t="shared" si="340"/>
        <v>0</v>
      </c>
      <c r="V283" s="159">
        <f t="shared" si="382"/>
        <v>0</v>
      </c>
      <c r="W283" s="159"/>
      <c r="X283" s="159">
        <f t="shared" si="366"/>
        <v>0</v>
      </c>
    </row>
    <row r="284" spans="1:24" outlineLevel="1" x14ac:dyDescent="0.35">
      <c r="A284" s="109">
        <f t="shared" si="367"/>
        <v>276</v>
      </c>
      <c r="B284" s="182"/>
      <c r="C284" s="111" t="s">
        <v>283</v>
      </c>
      <c r="D284" s="130">
        <v>363.6</v>
      </c>
      <c r="E284" s="159"/>
      <c r="F284" s="159"/>
      <c r="G284" s="159"/>
      <c r="H284" s="159">
        <f t="shared" si="375"/>
        <v>0</v>
      </c>
      <c r="I284" s="159"/>
      <c r="J284" s="159"/>
      <c r="K284" s="159">
        <f t="shared" si="376"/>
        <v>0</v>
      </c>
      <c r="L284" s="159">
        <f t="shared" si="377"/>
        <v>0</v>
      </c>
      <c r="M284" s="159">
        <f t="shared" si="378"/>
        <v>0</v>
      </c>
      <c r="N284" s="159"/>
      <c r="O284" s="159"/>
      <c r="P284" s="159">
        <f t="shared" si="379"/>
        <v>0</v>
      </c>
      <c r="Q284" s="159">
        <f t="shared" si="380"/>
        <v>0</v>
      </c>
      <c r="R284" s="159"/>
      <c r="S284" s="159"/>
      <c r="T284" s="159">
        <f t="shared" si="381"/>
        <v>0</v>
      </c>
      <c r="U284" s="159">
        <f t="shared" si="340"/>
        <v>0</v>
      </c>
      <c r="V284" s="159">
        <f t="shared" si="382"/>
        <v>0</v>
      </c>
      <c r="W284" s="159"/>
      <c r="X284" s="159">
        <f t="shared" si="366"/>
        <v>0</v>
      </c>
    </row>
    <row r="285" spans="1:24" outlineLevel="1" x14ac:dyDescent="0.35">
      <c r="A285" s="109">
        <f t="shared" si="367"/>
        <v>277</v>
      </c>
      <c r="B285" s="182"/>
      <c r="C285" s="188" t="s">
        <v>284</v>
      </c>
      <c r="D285" s="189"/>
      <c r="E285" s="155">
        <f t="shared" ref="E285:M285" si="383">SUM(E275:E284)</f>
        <v>0</v>
      </c>
      <c r="F285" s="155">
        <f t="shared" si="383"/>
        <v>0</v>
      </c>
      <c r="G285" s="155">
        <f t="shared" ref="G285" si="384">SUM(G275:G284)</f>
        <v>0</v>
      </c>
      <c r="H285" s="155">
        <f t="shared" si="383"/>
        <v>0</v>
      </c>
      <c r="I285" s="155">
        <f t="shared" si="383"/>
        <v>0</v>
      </c>
      <c r="J285" s="155">
        <f t="shared" si="383"/>
        <v>0</v>
      </c>
      <c r="K285" s="155">
        <f t="shared" si="383"/>
        <v>0</v>
      </c>
      <c r="L285" s="155">
        <f t="shared" si="383"/>
        <v>0</v>
      </c>
      <c r="M285" s="155">
        <f t="shared" si="383"/>
        <v>0</v>
      </c>
      <c r="N285" s="155">
        <f t="shared" ref="N285:O285" si="385">SUM(N275:N284)</f>
        <v>0</v>
      </c>
      <c r="O285" s="155">
        <f t="shared" si="385"/>
        <v>0</v>
      </c>
      <c r="P285" s="155">
        <f t="shared" ref="P285" si="386">SUM(P275:P284)</f>
        <v>0</v>
      </c>
      <c r="Q285" s="155">
        <f t="shared" ref="Q285" si="387">SUM(Q275:Q284)</f>
        <v>0</v>
      </c>
      <c r="R285" s="155">
        <f t="shared" ref="R285:S285" si="388">SUM(R275:R284)</f>
        <v>0</v>
      </c>
      <c r="S285" s="155">
        <f t="shared" si="388"/>
        <v>0</v>
      </c>
      <c r="T285" s="155">
        <f t="shared" ref="T285" si="389">SUM(T275:T284)</f>
        <v>0</v>
      </c>
      <c r="U285" s="155">
        <f>SUM(U275:U284)</f>
        <v>0</v>
      </c>
      <c r="V285" s="155">
        <f>SUM(V275:V284)</f>
        <v>0</v>
      </c>
      <c r="W285" s="155">
        <f t="shared" ref="W285:X285" si="390">SUM(W275:W284)</f>
        <v>0</v>
      </c>
      <c r="X285" s="155">
        <f t="shared" si="390"/>
        <v>0</v>
      </c>
    </row>
    <row r="286" spans="1:24" outlineLevel="1" x14ac:dyDescent="0.35">
      <c r="A286" s="109">
        <f t="shared" si="367"/>
        <v>278</v>
      </c>
      <c r="B286" s="182"/>
      <c r="C286" s="111" t="s">
        <v>285</v>
      </c>
      <c r="D286" s="130">
        <v>364.1</v>
      </c>
      <c r="E286" s="159"/>
      <c r="F286" s="159"/>
      <c r="G286" s="159"/>
      <c r="H286" s="159">
        <f t="shared" ref="H286:H294" si="391">SUM(F286:G286)</f>
        <v>0</v>
      </c>
      <c r="I286" s="159"/>
      <c r="J286" s="159"/>
      <c r="K286" s="159">
        <f t="shared" ref="K286:K294" si="392">SUM(I286:J286)</f>
        <v>0</v>
      </c>
      <c r="L286" s="159">
        <f t="shared" ref="L286:L294" si="393">K286+H286</f>
        <v>0</v>
      </c>
      <c r="M286" s="159">
        <f t="shared" ref="M286:M294" si="394">L286+E286</f>
        <v>0</v>
      </c>
      <c r="N286" s="159"/>
      <c r="O286" s="159"/>
      <c r="P286" s="159">
        <f t="shared" ref="P286:P294" si="395">SUM(N286:O286)</f>
        <v>0</v>
      </c>
      <c r="Q286" s="159">
        <f t="shared" ref="Q286:Q294" si="396">P286+M286</f>
        <v>0</v>
      </c>
      <c r="R286" s="159"/>
      <c r="S286" s="159"/>
      <c r="T286" s="159">
        <f t="shared" ref="T286:T294" si="397">SUM(R286:S286)</f>
        <v>0</v>
      </c>
      <c r="U286" s="159">
        <f t="shared" si="340"/>
        <v>0</v>
      </c>
      <c r="V286" s="159">
        <f t="shared" ref="V286:V294" si="398">+E286+U286</f>
        <v>0</v>
      </c>
      <c r="W286" s="159"/>
      <c r="X286" s="159">
        <f t="shared" si="366"/>
        <v>0</v>
      </c>
    </row>
    <row r="287" spans="1:24" outlineLevel="1" x14ac:dyDescent="0.35">
      <c r="A287" s="109">
        <f t="shared" si="367"/>
        <v>279</v>
      </c>
      <c r="B287" s="182"/>
      <c r="C287" s="111" t="s">
        <v>286</v>
      </c>
      <c r="D287" s="130">
        <v>364.2</v>
      </c>
      <c r="E287" s="159"/>
      <c r="F287" s="159"/>
      <c r="G287" s="159"/>
      <c r="H287" s="159">
        <f t="shared" si="391"/>
        <v>0</v>
      </c>
      <c r="I287" s="159"/>
      <c r="J287" s="159"/>
      <c r="K287" s="159">
        <f t="shared" si="392"/>
        <v>0</v>
      </c>
      <c r="L287" s="159">
        <f t="shared" si="393"/>
        <v>0</v>
      </c>
      <c r="M287" s="159">
        <f t="shared" si="394"/>
        <v>0</v>
      </c>
      <c r="N287" s="159"/>
      <c r="O287" s="159"/>
      <c r="P287" s="159">
        <f t="shared" si="395"/>
        <v>0</v>
      </c>
      <c r="Q287" s="159">
        <f t="shared" si="396"/>
        <v>0</v>
      </c>
      <c r="R287" s="159"/>
      <c r="S287" s="159"/>
      <c r="T287" s="159">
        <f t="shared" si="397"/>
        <v>0</v>
      </c>
      <c r="U287" s="159">
        <f t="shared" si="340"/>
        <v>0</v>
      </c>
      <c r="V287" s="159">
        <f t="shared" si="398"/>
        <v>0</v>
      </c>
      <c r="W287" s="159"/>
      <c r="X287" s="159">
        <f t="shared" si="366"/>
        <v>0</v>
      </c>
    </row>
    <row r="288" spans="1:24" outlineLevel="1" x14ac:dyDescent="0.35">
      <c r="A288" s="109">
        <f t="shared" si="367"/>
        <v>280</v>
      </c>
      <c r="B288" s="182"/>
      <c r="C288" s="111" t="s">
        <v>287</v>
      </c>
      <c r="D288" s="130">
        <v>364.3</v>
      </c>
      <c r="E288" s="159"/>
      <c r="F288" s="159"/>
      <c r="G288" s="159"/>
      <c r="H288" s="159">
        <f t="shared" si="391"/>
        <v>0</v>
      </c>
      <c r="I288" s="159"/>
      <c r="J288" s="159"/>
      <c r="K288" s="159">
        <f t="shared" si="392"/>
        <v>0</v>
      </c>
      <c r="L288" s="159">
        <f t="shared" si="393"/>
        <v>0</v>
      </c>
      <c r="M288" s="159">
        <f t="shared" si="394"/>
        <v>0</v>
      </c>
      <c r="N288" s="159"/>
      <c r="O288" s="159"/>
      <c r="P288" s="159">
        <f t="shared" si="395"/>
        <v>0</v>
      </c>
      <c r="Q288" s="159">
        <f t="shared" si="396"/>
        <v>0</v>
      </c>
      <c r="R288" s="159"/>
      <c r="S288" s="159"/>
      <c r="T288" s="159">
        <f t="shared" si="397"/>
        <v>0</v>
      </c>
      <c r="U288" s="159">
        <f t="shared" si="340"/>
        <v>0</v>
      </c>
      <c r="V288" s="159">
        <f t="shared" si="398"/>
        <v>0</v>
      </c>
      <c r="W288" s="159"/>
      <c r="X288" s="159">
        <f t="shared" si="366"/>
        <v>0</v>
      </c>
    </row>
    <row r="289" spans="1:24" outlineLevel="1" x14ac:dyDescent="0.35">
      <c r="A289" s="109">
        <f t="shared" si="367"/>
        <v>281</v>
      </c>
      <c r="B289" s="182"/>
      <c r="C289" s="111" t="s">
        <v>288</v>
      </c>
      <c r="D289" s="130">
        <v>364.4</v>
      </c>
      <c r="E289" s="159"/>
      <c r="F289" s="159"/>
      <c r="G289" s="159"/>
      <c r="H289" s="159">
        <f t="shared" si="391"/>
        <v>0</v>
      </c>
      <c r="I289" s="159"/>
      <c r="J289" s="159"/>
      <c r="K289" s="159">
        <f t="shared" si="392"/>
        <v>0</v>
      </c>
      <c r="L289" s="159">
        <f t="shared" si="393"/>
        <v>0</v>
      </c>
      <c r="M289" s="159">
        <f t="shared" si="394"/>
        <v>0</v>
      </c>
      <c r="N289" s="159"/>
      <c r="O289" s="159"/>
      <c r="P289" s="159">
        <f t="shared" si="395"/>
        <v>0</v>
      </c>
      <c r="Q289" s="159">
        <f t="shared" si="396"/>
        <v>0</v>
      </c>
      <c r="R289" s="159"/>
      <c r="S289" s="159"/>
      <c r="T289" s="159">
        <f t="shared" si="397"/>
        <v>0</v>
      </c>
      <c r="U289" s="159">
        <f t="shared" si="340"/>
        <v>0</v>
      </c>
      <c r="V289" s="159">
        <f t="shared" si="398"/>
        <v>0</v>
      </c>
      <c r="W289" s="159"/>
      <c r="X289" s="159">
        <f t="shared" si="366"/>
        <v>0</v>
      </c>
    </row>
    <row r="290" spans="1:24" outlineLevel="1" x14ac:dyDescent="0.35">
      <c r="A290" s="109">
        <f t="shared" si="367"/>
        <v>282</v>
      </c>
      <c r="B290" s="182"/>
      <c r="C290" s="111" t="s">
        <v>281</v>
      </c>
      <c r="D290" s="130">
        <v>364.5</v>
      </c>
      <c r="E290" s="159"/>
      <c r="F290" s="159"/>
      <c r="G290" s="159"/>
      <c r="H290" s="159">
        <f t="shared" si="391"/>
        <v>0</v>
      </c>
      <c r="I290" s="159"/>
      <c r="J290" s="159"/>
      <c r="K290" s="159">
        <f t="shared" si="392"/>
        <v>0</v>
      </c>
      <c r="L290" s="159">
        <f t="shared" si="393"/>
        <v>0</v>
      </c>
      <c r="M290" s="159">
        <f t="shared" si="394"/>
        <v>0</v>
      </c>
      <c r="N290" s="159"/>
      <c r="O290" s="159"/>
      <c r="P290" s="159">
        <f t="shared" si="395"/>
        <v>0</v>
      </c>
      <c r="Q290" s="159">
        <f t="shared" si="396"/>
        <v>0</v>
      </c>
      <c r="R290" s="159"/>
      <c r="S290" s="159"/>
      <c r="T290" s="159">
        <f t="shared" si="397"/>
        <v>0</v>
      </c>
      <c r="U290" s="159">
        <f t="shared" si="340"/>
        <v>0</v>
      </c>
      <c r="V290" s="159">
        <f t="shared" si="398"/>
        <v>0</v>
      </c>
      <c r="W290" s="159"/>
      <c r="X290" s="159">
        <f t="shared" si="366"/>
        <v>0</v>
      </c>
    </row>
    <row r="291" spans="1:24" outlineLevel="1" x14ac:dyDescent="0.35">
      <c r="A291" s="109">
        <f t="shared" si="367"/>
        <v>283</v>
      </c>
      <c r="B291" s="182"/>
      <c r="C291" s="111" t="s">
        <v>289</v>
      </c>
      <c r="D291" s="130">
        <v>364.6</v>
      </c>
      <c r="E291" s="159"/>
      <c r="F291" s="159"/>
      <c r="G291" s="159"/>
      <c r="H291" s="159">
        <f t="shared" si="391"/>
        <v>0</v>
      </c>
      <c r="I291" s="159"/>
      <c r="J291" s="159"/>
      <c r="K291" s="159">
        <f t="shared" si="392"/>
        <v>0</v>
      </c>
      <c r="L291" s="159">
        <f t="shared" si="393"/>
        <v>0</v>
      </c>
      <c r="M291" s="159">
        <f t="shared" si="394"/>
        <v>0</v>
      </c>
      <c r="N291" s="159"/>
      <c r="O291" s="159"/>
      <c r="P291" s="159">
        <f t="shared" si="395"/>
        <v>0</v>
      </c>
      <c r="Q291" s="159">
        <f t="shared" si="396"/>
        <v>0</v>
      </c>
      <c r="R291" s="159"/>
      <c r="S291" s="159"/>
      <c r="T291" s="159">
        <f t="shared" si="397"/>
        <v>0</v>
      </c>
      <c r="U291" s="159">
        <f t="shared" si="340"/>
        <v>0</v>
      </c>
      <c r="V291" s="159">
        <f t="shared" si="398"/>
        <v>0</v>
      </c>
      <c r="W291" s="159"/>
      <c r="X291" s="159">
        <f t="shared" si="366"/>
        <v>0</v>
      </c>
    </row>
    <row r="292" spans="1:24" outlineLevel="1" x14ac:dyDescent="0.35">
      <c r="A292" s="109">
        <f t="shared" si="367"/>
        <v>284</v>
      </c>
      <c r="B292" s="182"/>
      <c r="C292" s="111" t="s">
        <v>290</v>
      </c>
      <c r="D292" s="130">
        <v>364.7</v>
      </c>
      <c r="E292" s="159"/>
      <c r="F292" s="159"/>
      <c r="G292" s="159"/>
      <c r="H292" s="159">
        <f t="shared" si="391"/>
        <v>0</v>
      </c>
      <c r="I292" s="159"/>
      <c r="J292" s="159"/>
      <c r="K292" s="159">
        <f t="shared" si="392"/>
        <v>0</v>
      </c>
      <c r="L292" s="159">
        <f t="shared" si="393"/>
        <v>0</v>
      </c>
      <c r="M292" s="159">
        <f t="shared" si="394"/>
        <v>0</v>
      </c>
      <c r="N292" s="159"/>
      <c r="O292" s="159"/>
      <c r="P292" s="159">
        <f t="shared" si="395"/>
        <v>0</v>
      </c>
      <c r="Q292" s="159">
        <f t="shared" si="396"/>
        <v>0</v>
      </c>
      <c r="R292" s="159"/>
      <c r="S292" s="159"/>
      <c r="T292" s="159">
        <f t="shared" si="397"/>
        <v>0</v>
      </c>
      <c r="U292" s="159">
        <f t="shared" si="340"/>
        <v>0</v>
      </c>
      <c r="V292" s="159">
        <f t="shared" si="398"/>
        <v>0</v>
      </c>
      <c r="W292" s="159"/>
      <c r="X292" s="159">
        <f t="shared" si="366"/>
        <v>0</v>
      </c>
    </row>
    <row r="293" spans="1:24" outlineLevel="1" x14ac:dyDescent="0.35">
      <c r="A293" s="109">
        <f t="shared" si="367"/>
        <v>285</v>
      </c>
      <c r="B293" s="182"/>
      <c r="C293" s="111" t="s">
        <v>282</v>
      </c>
      <c r="D293" s="130">
        <v>364.8</v>
      </c>
      <c r="E293" s="159"/>
      <c r="F293" s="159"/>
      <c r="G293" s="159"/>
      <c r="H293" s="159">
        <f t="shared" si="391"/>
        <v>0</v>
      </c>
      <c r="I293" s="159"/>
      <c r="J293" s="159"/>
      <c r="K293" s="159">
        <f t="shared" si="392"/>
        <v>0</v>
      </c>
      <c r="L293" s="159">
        <f t="shared" si="393"/>
        <v>0</v>
      </c>
      <c r="M293" s="159">
        <f t="shared" si="394"/>
        <v>0</v>
      </c>
      <c r="N293" s="159"/>
      <c r="O293" s="159"/>
      <c r="P293" s="159">
        <f t="shared" si="395"/>
        <v>0</v>
      </c>
      <c r="Q293" s="159">
        <f t="shared" si="396"/>
        <v>0</v>
      </c>
      <c r="R293" s="159"/>
      <c r="S293" s="159"/>
      <c r="T293" s="159">
        <f t="shared" si="397"/>
        <v>0</v>
      </c>
      <c r="U293" s="159">
        <f t="shared" si="340"/>
        <v>0</v>
      </c>
      <c r="V293" s="159">
        <f t="shared" si="398"/>
        <v>0</v>
      </c>
      <c r="W293" s="159"/>
      <c r="X293" s="159">
        <f t="shared" si="366"/>
        <v>0</v>
      </c>
    </row>
    <row r="294" spans="1:24" outlineLevel="1" x14ac:dyDescent="0.35">
      <c r="A294" s="109">
        <f t="shared" si="367"/>
        <v>286</v>
      </c>
      <c r="B294" s="182"/>
      <c r="C294" s="111" t="s">
        <v>291</v>
      </c>
      <c r="D294" s="130">
        <v>364.9</v>
      </c>
      <c r="E294" s="159"/>
      <c r="F294" s="159"/>
      <c r="G294" s="159"/>
      <c r="H294" s="159">
        <f t="shared" si="391"/>
        <v>0</v>
      </c>
      <c r="I294" s="159"/>
      <c r="J294" s="159"/>
      <c r="K294" s="159">
        <f t="shared" si="392"/>
        <v>0</v>
      </c>
      <c r="L294" s="159">
        <f t="shared" si="393"/>
        <v>0</v>
      </c>
      <c r="M294" s="159">
        <f t="shared" si="394"/>
        <v>0</v>
      </c>
      <c r="N294" s="159"/>
      <c r="O294" s="159"/>
      <c r="P294" s="159">
        <f t="shared" si="395"/>
        <v>0</v>
      </c>
      <c r="Q294" s="159">
        <f t="shared" si="396"/>
        <v>0</v>
      </c>
      <c r="R294" s="159"/>
      <c r="S294" s="159"/>
      <c r="T294" s="159">
        <f t="shared" si="397"/>
        <v>0</v>
      </c>
      <c r="U294" s="159">
        <f t="shared" si="340"/>
        <v>0</v>
      </c>
      <c r="V294" s="159">
        <f t="shared" si="398"/>
        <v>0</v>
      </c>
      <c r="W294" s="159"/>
      <c r="X294" s="159">
        <f t="shared" si="366"/>
        <v>0</v>
      </c>
    </row>
    <row r="295" spans="1:24" outlineLevel="1" x14ac:dyDescent="0.35">
      <c r="A295" s="109">
        <f t="shared" si="367"/>
        <v>287</v>
      </c>
      <c r="B295" s="182"/>
      <c r="C295" s="188" t="s">
        <v>292</v>
      </c>
      <c r="D295" s="189"/>
      <c r="E295" s="155">
        <f t="shared" ref="E295:M295" si="399">SUM(E286:E294)</f>
        <v>0</v>
      </c>
      <c r="F295" s="155">
        <f t="shared" si="399"/>
        <v>0</v>
      </c>
      <c r="G295" s="155">
        <f t="shared" ref="G295" si="400">SUM(G286:G294)</f>
        <v>0</v>
      </c>
      <c r="H295" s="155">
        <f t="shared" si="399"/>
        <v>0</v>
      </c>
      <c r="I295" s="155">
        <f t="shared" si="399"/>
        <v>0</v>
      </c>
      <c r="J295" s="155">
        <f t="shared" si="399"/>
        <v>0</v>
      </c>
      <c r="K295" s="155">
        <f t="shared" si="399"/>
        <v>0</v>
      </c>
      <c r="L295" s="155">
        <f t="shared" si="399"/>
        <v>0</v>
      </c>
      <c r="M295" s="155">
        <f t="shared" si="399"/>
        <v>0</v>
      </c>
      <c r="N295" s="155">
        <f t="shared" ref="N295:O295" si="401">SUM(N286:N294)</f>
        <v>0</v>
      </c>
      <c r="O295" s="155">
        <f t="shared" si="401"/>
        <v>0</v>
      </c>
      <c r="P295" s="155">
        <f t="shared" ref="P295" si="402">SUM(P286:P294)</f>
        <v>0</v>
      </c>
      <c r="Q295" s="155">
        <f t="shared" ref="Q295" si="403">SUM(Q286:Q294)</f>
        <v>0</v>
      </c>
      <c r="R295" s="155">
        <f t="shared" ref="R295:S295" si="404">SUM(R286:R294)</f>
        <v>0</v>
      </c>
      <c r="S295" s="155">
        <f t="shared" si="404"/>
        <v>0</v>
      </c>
      <c r="T295" s="155">
        <f t="shared" ref="T295" si="405">SUM(T286:T294)</f>
        <v>0</v>
      </c>
      <c r="U295" s="155">
        <f>SUM(U286:U294)</f>
        <v>0</v>
      </c>
      <c r="V295" s="155">
        <f>SUM(V286:V294)</f>
        <v>0</v>
      </c>
      <c r="W295" s="155">
        <f t="shared" ref="W295:X295" si="406">SUM(W286:W294)</f>
        <v>0</v>
      </c>
      <c r="X295" s="155">
        <f t="shared" si="406"/>
        <v>0</v>
      </c>
    </row>
    <row r="296" spans="1:24" outlineLevel="1" x14ac:dyDescent="0.35">
      <c r="A296" s="109">
        <f t="shared" si="367"/>
        <v>288</v>
      </c>
      <c r="B296" s="182"/>
      <c r="C296" s="111" t="s">
        <v>260</v>
      </c>
      <c r="D296" s="130">
        <v>365.1</v>
      </c>
      <c r="E296" s="159"/>
      <c r="F296" s="159"/>
      <c r="G296" s="159"/>
      <c r="H296" s="159">
        <f t="shared" ref="H296:H304" si="407">SUM(F296:G296)</f>
        <v>0</v>
      </c>
      <c r="I296" s="159"/>
      <c r="J296" s="159"/>
      <c r="K296" s="159">
        <f t="shared" ref="K296:K304" si="408">SUM(I296:J296)</f>
        <v>0</v>
      </c>
      <c r="L296" s="159">
        <f t="shared" ref="L296:L304" si="409">K296+H296</f>
        <v>0</v>
      </c>
      <c r="M296" s="159">
        <f t="shared" ref="M296:M304" si="410">L296+E296</f>
        <v>0</v>
      </c>
      <c r="N296" s="159"/>
      <c r="O296" s="159"/>
      <c r="P296" s="159">
        <f t="shared" ref="P296:P304" si="411">SUM(N296:O296)</f>
        <v>0</v>
      </c>
      <c r="Q296" s="159">
        <f t="shared" ref="Q296:Q304" si="412">P296+M296</f>
        <v>0</v>
      </c>
      <c r="R296" s="159"/>
      <c r="S296" s="159"/>
      <c r="T296" s="159">
        <f t="shared" ref="T296:T304" si="413">SUM(R296:S296)</f>
        <v>0</v>
      </c>
      <c r="U296" s="159">
        <f t="shared" si="340"/>
        <v>0</v>
      </c>
      <c r="V296" s="159">
        <f t="shared" ref="V296:V304" si="414">+E296+U296</f>
        <v>0</v>
      </c>
      <c r="W296" s="159"/>
      <c r="X296" s="159">
        <f t="shared" si="366"/>
        <v>0</v>
      </c>
    </row>
    <row r="297" spans="1:24" outlineLevel="1" x14ac:dyDescent="0.35">
      <c r="A297" s="109">
        <f t="shared" si="367"/>
        <v>289</v>
      </c>
      <c r="B297" s="182"/>
      <c r="C297" s="111" t="s">
        <v>267</v>
      </c>
      <c r="D297" s="130">
        <v>365.2</v>
      </c>
      <c r="E297" s="159"/>
      <c r="F297" s="159"/>
      <c r="G297" s="159"/>
      <c r="H297" s="159">
        <f t="shared" si="407"/>
        <v>0</v>
      </c>
      <c r="I297" s="159"/>
      <c r="J297" s="159"/>
      <c r="K297" s="159">
        <f t="shared" si="408"/>
        <v>0</v>
      </c>
      <c r="L297" s="159">
        <f t="shared" si="409"/>
        <v>0</v>
      </c>
      <c r="M297" s="159">
        <f t="shared" si="410"/>
        <v>0</v>
      </c>
      <c r="N297" s="159"/>
      <c r="O297" s="159"/>
      <c r="P297" s="159">
        <f t="shared" si="411"/>
        <v>0</v>
      </c>
      <c r="Q297" s="159">
        <f t="shared" si="412"/>
        <v>0</v>
      </c>
      <c r="R297" s="159"/>
      <c r="S297" s="159"/>
      <c r="T297" s="159">
        <f t="shared" si="413"/>
        <v>0</v>
      </c>
      <c r="U297" s="159">
        <f t="shared" si="340"/>
        <v>0</v>
      </c>
      <c r="V297" s="159">
        <f t="shared" si="414"/>
        <v>0</v>
      </c>
      <c r="W297" s="159"/>
      <c r="X297" s="159">
        <f t="shared" si="366"/>
        <v>0</v>
      </c>
    </row>
    <row r="298" spans="1:24" outlineLevel="1" x14ac:dyDescent="0.35">
      <c r="A298" s="109">
        <f t="shared" si="367"/>
        <v>290</v>
      </c>
      <c r="B298" s="182"/>
      <c r="C298" s="111" t="s">
        <v>261</v>
      </c>
      <c r="D298" s="112">
        <v>366</v>
      </c>
      <c r="E298" s="159"/>
      <c r="F298" s="159"/>
      <c r="G298" s="159"/>
      <c r="H298" s="159">
        <f t="shared" si="407"/>
        <v>0</v>
      </c>
      <c r="I298" s="159"/>
      <c r="J298" s="159"/>
      <c r="K298" s="159">
        <f t="shared" si="408"/>
        <v>0</v>
      </c>
      <c r="L298" s="159">
        <f t="shared" si="409"/>
        <v>0</v>
      </c>
      <c r="M298" s="159">
        <f t="shared" si="410"/>
        <v>0</v>
      </c>
      <c r="N298" s="159"/>
      <c r="O298" s="159"/>
      <c r="P298" s="159">
        <f t="shared" si="411"/>
        <v>0</v>
      </c>
      <c r="Q298" s="159">
        <f t="shared" si="412"/>
        <v>0</v>
      </c>
      <c r="R298" s="159"/>
      <c r="S298" s="159"/>
      <c r="T298" s="159">
        <f t="shared" si="413"/>
        <v>0</v>
      </c>
      <c r="U298" s="159">
        <f t="shared" si="340"/>
        <v>0</v>
      </c>
      <c r="V298" s="159">
        <f t="shared" si="414"/>
        <v>0</v>
      </c>
      <c r="W298" s="159"/>
      <c r="X298" s="159">
        <f t="shared" si="366"/>
        <v>0</v>
      </c>
    </row>
    <row r="299" spans="1:24" x14ac:dyDescent="0.35">
      <c r="A299" s="109">
        <f t="shared" si="367"/>
        <v>291</v>
      </c>
      <c r="B299" s="182"/>
      <c r="C299" s="111" t="s">
        <v>293</v>
      </c>
      <c r="D299" s="112">
        <v>367</v>
      </c>
      <c r="E299" s="159"/>
      <c r="F299" s="159"/>
      <c r="G299" s="159"/>
      <c r="H299" s="159">
        <f t="shared" si="407"/>
        <v>0</v>
      </c>
      <c r="I299" s="159"/>
      <c r="J299" s="159"/>
      <c r="K299" s="159">
        <f t="shared" si="408"/>
        <v>0</v>
      </c>
      <c r="L299" s="159">
        <f t="shared" si="409"/>
        <v>0</v>
      </c>
      <c r="M299" s="159">
        <f t="shared" si="410"/>
        <v>0</v>
      </c>
      <c r="N299" s="159"/>
      <c r="O299" s="159"/>
      <c r="P299" s="159">
        <f t="shared" si="411"/>
        <v>0</v>
      </c>
      <c r="Q299" s="159">
        <f t="shared" si="412"/>
        <v>0</v>
      </c>
      <c r="R299" s="159"/>
      <c r="S299" s="159"/>
      <c r="T299" s="159">
        <f t="shared" si="413"/>
        <v>0</v>
      </c>
      <c r="U299" s="159">
        <f t="shared" si="340"/>
        <v>0</v>
      </c>
      <c r="V299" s="159">
        <f t="shared" si="414"/>
        <v>0</v>
      </c>
      <c r="W299" s="159"/>
      <c r="X299" s="159">
        <f t="shared" si="366"/>
        <v>0</v>
      </c>
    </row>
    <row r="300" spans="1:24" outlineLevel="1" x14ac:dyDescent="0.35">
      <c r="A300" s="109">
        <f t="shared" si="367"/>
        <v>292</v>
      </c>
      <c r="B300" s="182"/>
      <c r="C300" s="111" t="s">
        <v>273</v>
      </c>
      <c r="D300" s="112">
        <v>368</v>
      </c>
      <c r="E300" s="159"/>
      <c r="F300" s="159"/>
      <c r="G300" s="159"/>
      <c r="H300" s="159">
        <f t="shared" si="407"/>
        <v>0</v>
      </c>
      <c r="I300" s="159"/>
      <c r="J300" s="159"/>
      <c r="K300" s="159">
        <f t="shared" si="408"/>
        <v>0</v>
      </c>
      <c r="L300" s="159">
        <f t="shared" si="409"/>
        <v>0</v>
      </c>
      <c r="M300" s="159">
        <f t="shared" si="410"/>
        <v>0</v>
      </c>
      <c r="N300" s="159"/>
      <c r="O300" s="159"/>
      <c r="P300" s="159">
        <f t="shared" si="411"/>
        <v>0</v>
      </c>
      <c r="Q300" s="159">
        <f t="shared" si="412"/>
        <v>0</v>
      </c>
      <c r="R300" s="159"/>
      <c r="S300" s="159"/>
      <c r="T300" s="159">
        <f t="shared" si="413"/>
        <v>0</v>
      </c>
      <c r="U300" s="159">
        <f t="shared" si="340"/>
        <v>0</v>
      </c>
      <c r="V300" s="159">
        <f t="shared" si="414"/>
        <v>0</v>
      </c>
      <c r="W300" s="159"/>
      <c r="X300" s="159">
        <f t="shared" si="366"/>
        <v>0</v>
      </c>
    </row>
    <row r="301" spans="1:24" outlineLevel="1" x14ac:dyDescent="0.35">
      <c r="A301" s="109">
        <f t="shared" si="367"/>
        <v>293</v>
      </c>
      <c r="B301" s="182"/>
      <c r="C301" s="111" t="s">
        <v>294</v>
      </c>
      <c r="D301" s="112">
        <v>369</v>
      </c>
      <c r="E301" s="159"/>
      <c r="F301" s="159"/>
      <c r="G301" s="159"/>
      <c r="H301" s="159">
        <f t="shared" si="407"/>
        <v>0</v>
      </c>
      <c r="I301" s="159"/>
      <c r="J301" s="159"/>
      <c r="K301" s="159">
        <f t="shared" si="408"/>
        <v>0</v>
      </c>
      <c r="L301" s="159">
        <f t="shared" si="409"/>
        <v>0</v>
      </c>
      <c r="M301" s="159">
        <f t="shared" si="410"/>
        <v>0</v>
      </c>
      <c r="N301" s="159"/>
      <c r="O301" s="159"/>
      <c r="P301" s="159">
        <f t="shared" si="411"/>
        <v>0</v>
      </c>
      <c r="Q301" s="159">
        <f t="shared" si="412"/>
        <v>0</v>
      </c>
      <c r="R301" s="159"/>
      <c r="S301" s="159"/>
      <c r="T301" s="159">
        <f t="shared" si="413"/>
        <v>0</v>
      </c>
      <c r="U301" s="159">
        <f t="shared" si="340"/>
        <v>0</v>
      </c>
      <c r="V301" s="159">
        <f t="shared" si="414"/>
        <v>0</v>
      </c>
      <c r="W301" s="159"/>
      <c r="X301" s="159">
        <f t="shared" si="366"/>
        <v>0</v>
      </c>
    </row>
    <row r="302" spans="1:24" ht="14.5" customHeight="1" outlineLevel="1" x14ac:dyDescent="0.35">
      <c r="A302" s="109">
        <f t="shared" si="367"/>
        <v>294</v>
      </c>
      <c r="B302" s="182"/>
      <c r="C302" s="111" t="s">
        <v>295</v>
      </c>
      <c r="D302" s="112">
        <v>370</v>
      </c>
      <c r="E302" s="159"/>
      <c r="F302" s="159"/>
      <c r="G302" s="159"/>
      <c r="H302" s="159">
        <f t="shared" si="407"/>
        <v>0</v>
      </c>
      <c r="I302" s="159"/>
      <c r="J302" s="159"/>
      <c r="K302" s="159">
        <f t="shared" si="408"/>
        <v>0</v>
      </c>
      <c r="L302" s="159">
        <f t="shared" si="409"/>
        <v>0</v>
      </c>
      <c r="M302" s="159">
        <f t="shared" si="410"/>
        <v>0</v>
      </c>
      <c r="N302" s="159"/>
      <c r="O302" s="159"/>
      <c r="P302" s="159">
        <f t="shared" si="411"/>
        <v>0</v>
      </c>
      <c r="Q302" s="159">
        <f t="shared" si="412"/>
        <v>0</v>
      </c>
      <c r="R302" s="159"/>
      <c r="S302" s="159"/>
      <c r="T302" s="159">
        <f t="shared" si="413"/>
        <v>0</v>
      </c>
      <c r="U302" s="159">
        <f t="shared" si="340"/>
        <v>0</v>
      </c>
      <c r="V302" s="159">
        <f t="shared" si="414"/>
        <v>0</v>
      </c>
      <c r="W302" s="159"/>
      <c r="X302" s="159">
        <f t="shared" si="366"/>
        <v>0</v>
      </c>
    </row>
    <row r="303" spans="1:24" ht="14.5" customHeight="1" outlineLevel="1" x14ac:dyDescent="0.35">
      <c r="A303" s="109">
        <f t="shared" si="367"/>
        <v>295</v>
      </c>
      <c r="B303" s="182"/>
      <c r="C303" s="111" t="s">
        <v>263</v>
      </c>
      <c r="D303" s="112">
        <v>371</v>
      </c>
      <c r="E303" s="159"/>
      <c r="F303" s="159"/>
      <c r="G303" s="159"/>
      <c r="H303" s="159">
        <f t="shared" si="407"/>
        <v>0</v>
      </c>
      <c r="I303" s="159"/>
      <c r="J303" s="159"/>
      <c r="K303" s="159">
        <f t="shared" si="408"/>
        <v>0</v>
      </c>
      <c r="L303" s="159">
        <f t="shared" si="409"/>
        <v>0</v>
      </c>
      <c r="M303" s="159">
        <f t="shared" si="410"/>
        <v>0</v>
      </c>
      <c r="N303" s="159"/>
      <c r="O303" s="159"/>
      <c r="P303" s="159">
        <f t="shared" si="411"/>
        <v>0</v>
      </c>
      <c r="Q303" s="159">
        <f t="shared" si="412"/>
        <v>0</v>
      </c>
      <c r="R303" s="159"/>
      <c r="S303" s="159"/>
      <c r="T303" s="159">
        <f t="shared" si="413"/>
        <v>0</v>
      </c>
      <c r="U303" s="159">
        <f t="shared" si="340"/>
        <v>0</v>
      </c>
      <c r="V303" s="159">
        <f t="shared" si="414"/>
        <v>0</v>
      </c>
      <c r="W303" s="159"/>
      <c r="X303" s="159">
        <f t="shared" si="366"/>
        <v>0</v>
      </c>
    </row>
    <row r="304" spans="1:24" ht="14.5" customHeight="1" outlineLevel="1" x14ac:dyDescent="0.35">
      <c r="A304" s="109">
        <f t="shared" si="367"/>
        <v>296</v>
      </c>
      <c r="B304" s="182"/>
      <c r="C304" s="111" t="s">
        <v>447</v>
      </c>
      <c r="D304" s="112">
        <v>372</v>
      </c>
      <c r="E304" s="159"/>
      <c r="F304" s="159"/>
      <c r="G304" s="159"/>
      <c r="H304" s="159">
        <f t="shared" si="407"/>
        <v>0</v>
      </c>
      <c r="I304" s="159"/>
      <c r="J304" s="159"/>
      <c r="K304" s="159">
        <f t="shared" si="408"/>
        <v>0</v>
      </c>
      <c r="L304" s="159">
        <f t="shared" si="409"/>
        <v>0</v>
      </c>
      <c r="M304" s="159">
        <f t="shared" si="410"/>
        <v>0</v>
      </c>
      <c r="N304" s="159"/>
      <c r="O304" s="159"/>
      <c r="P304" s="159">
        <f t="shared" si="411"/>
        <v>0</v>
      </c>
      <c r="Q304" s="159">
        <f t="shared" si="412"/>
        <v>0</v>
      </c>
      <c r="R304" s="159"/>
      <c r="S304" s="159"/>
      <c r="T304" s="159">
        <f t="shared" si="413"/>
        <v>0</v>
      </c>
      <c r="U304" s="159">
        <f t="shared" si="340"/>
        <v>0</v>
      </c>
      <c r="V304" s="159">
        <f t="shared" si="414"/>
        <v>0</v>
      </c>
      <c r="W304" s="159"/>
      <c r="X304" s="159">
        <f t="shared" si="366"/>
        <v>0</v>
      </c>
    </row>
    <row r="305" spans="1:24" ht="14.5" customHeight="1" outlineLevel="1" x14ac:dyDescent="0.35">
      <c r="A305" s="109">
        <f t="shared" si="367"/>
        <v>297</v>
      </c>
      <c r="B305" s="182"/>
      <c r="C305" s="188" t="s">
        <v>296</v>
      </c>
      <c r="D305" s="189"/>
      <c r="E305" s="155">
        <f t="shared" ref="E305:M305" si="415">SUM(E296:E304)</f>
        <v>0</v>
      </c>
      <c r="F305" s="155">
        <f t="shared" si="415"/>
        <v>0</v>
      </c>
      <c r="G305" s="155">
        <f t="shared" ref="G305" si="416">SUM(G296:G304)</f>
        <v>0</v>
      </c>
      <c r="H305" s="155">
        <f t="shared" si="415"/>
        <v>0</v>
      </c>
      <c r="I305" s="155">
        <f t="shared" si="415"/>
        <v>0</v>
      </c>
      <c r="J305" s="155">
        <f t="shared" si="415"/>
        <v>0</v>
      </c>
      <c r="K305" s="155">
        <f t="shared" si="415"/>
        <v>0</v>
      </c>
      <c r="L305" s="155">
        <f t="shared" si="415"/>
        <v>0</v>
      </c>
      <c r="M305" s="155">
        <f t="shared" si="415"/>
        <v>0</v>
      </c>
      <c r="N305" s="155">
        <f t="shared" ref="N305:O305" si="417">SUM(N296:N304)</f>
        <v>0</v>
      </c>
      <c r="O305" s="155">
        <f t="shared" si="417"/>
        <v>0</v>
      </c>
      <c r="P305" s="155">
        <f t="shared" ref="P305" si="418">SUM(P296:P304)</f>
        <v>0</v>
      </c>
      <c r="Q305" s="155">
        <f t="shared" ref="Q305:S305" si="419">SUM(Q296:Q304)</f>
        <v>0</v>
      </c>
      <c r="R305" s="155">
        <f t="shared" si="419"/>
        <v>0</v>
      </c>
      <c r="S305" s="155">
        <f t="shared" si="419"/>
        <v>0</v>
      </c>
      <c r="T305" s="155">
        <f t="shared" ref="T305" si="420">SUM(T296:T304)</f>
        <v>0</v>
      </c>
      <c r="U305" s="155">
        <f>SUM(U296:U304)</f>
        <v>0</v>
      </c>
      <c r="V305" s="155">
        <f>SUM(V296:V304)</f>
        <v>0</v>
      </c>
      <c r="W305" s="155">
        <f t="shared" ref="W305:X305" si="421">SUM(W296:W304)</f>
        <v>0</v>
      </c>
      <c r="X305" s="155">
        <f t="shared" si="421"/>
        <v>0</v>
      </c>
    </row>
    <row r="306" spans="1:24" ht="14.5" customHeight="1" outlineLevel="1" x14ac:dyDescent="0.35">
      <c r="A306" s="109">
        <f t="shared" si="367"/>
        <v>298</v>
      </c>
      <c r="B306" s="182"/>
      <c r="C306" s="111" t="s">
        <v>260</v>
      </c>
      <c r="D306" s="112">
        <v>374</v>
      </c>
      <c r="E306" s="159"/>
      <c r="F306" s="159"/>
      <c r="G306" s="159"/>
      <c r="H306" s="159">
        <f t="shared" ref="H306:H320" si="422">SUM(F306:G306)</f>
        <v>0</v>
      </c>
      <c r="I306" s="159"/>
      <c r="J306" s="159"/>
      <c r="K306" s="159">
        <f t="shared" ref="K306:K320" si="423">SUM(I306:J306)</f>
        <v>0</v>
      </c>
      <c r="L306" s="159">
        <f t="shared" ref="L306:L320" si="424">K306+H306</f>
        <v>0</v>
      </c>
      <c r="M306" s="159">
        <f t="shared" ref="M306:M320" si="425">L306+E306</f>
        <v>0</v>
      </c>
      <c r="N306" s="159"/>
      <c r="O306" s="159"/>
      <c r="P306" s="159">
        <f t="shared" ref="P306:P320" si="426">SUM(N306:O306)</f>
        <v>0</v>
      </c>
      <c r="Q306" s="159">
        <f t="shared" ref="Q306:Q320" si="427">P306+M306</f>
        <v>0</v>
      </c>
      <c r="R306" s="159"/>
      <c r="S306" s="159"/>
      <c r="T306" s="159">
        <f t="shared" ref="T306:T320" si="428">SUM(R306:S306)</f>
        <v>0</v>
      </c>
      <c r="U306" s="159">
        <f t="shared" si="340"/>
        <v>0</v>
      </c>
      <c r="V306" s="159">
        <f t="shared" ref="V306:V320" si="429">+E306+U306</f>
        <v>0</v>
      </c>
      <c r="W306" s="159"/>
      <c r="X306" s="159">
        <f t="shared" si="366"/>
        <v>0</v>
      </c>
    </row>
    <row r="307" spans="1:24" ht="14.5" customHeight="1" outlineLevel="1" x14ac:dyDescent="0.35">
      <c r="A307" s="109">
        <f t="shared" si="367"/>
        <v>299</v>
      </c>
      <c r="B307" s="182"/>
      <c r="C307" s="111" t="s">
        <v>261</v>
      </c>
      <c r="D307" s="112">
        <v>375</v>
      </c>
      <c r="E307" s="159"/>
      <c r="F307" s="159"/>
      <c r="G307" s="159"/>
      <c r="H307" s="159">
        <f t="shared" si="422"/>
        <v>0</v>
      </c>
      <c r="I307" s="159"/>
      <c r="J307" s="159"/>
      <c r="K307" s="159">
        <f t="shared" si="423"/>
        <v>0</v>
      </c>
      <c r="L307" s="159">
        <f t="shared" si="424"/>
        <v>0</v>
      </c>
      <c r="M307" s="159">
        <f t="shared" si="425"/>
        <v>0</v>
      </c>
      <c r="N307" s="159"/>
      <c r="O307" s="159"/>
      <c r="P307" s="159">
        <f t="shared" si="426"/>
        <v>0</v>
      </c>
      <c r="Q307" s="159">
        <f t="shared" si="427"/>
        <v>0</v>
      </c>
      <c r="R307" s="159"/>
      <c r="S307" s="159"/>
      <c r="T307" s="159">
        <f t="shared" si="428"/>
        <v>0</v>
      </c>
      <c r="U307" s="159">
        <f t="shared" si="340"/>
        <v>0</v>
      </c>
      <c r="V307" s="159">
        <f t="shared" si="429"/>
        <v>0</v>
      </c>
      <c r="W307" s="159"/>
      <c r="X307" s="159">
        <f t="shared" si="366"/>
        <v>0</v>
      </c>
    </row>
    <row r="308" spans="1:24" ht="14.5" customHeight="1" outlineLevel="1" x14ac:dyDescent="0.35">
      <c r="A308" s="109">
        <f t="shared" si="367"/>
        <v>300</v>
      </c>
      <c r="B308" s="182"/>
      <c r="C308" s="111" t="s">
        <v>293</v>
      </c>
      <c r="D308" s="112">
        <v>376</v>
      </c>
      <c r="E308" s="159"/>
      <c r="F308" s="159"/>
      <c r="G308" s="159"/>
      <c r="H308" s="159">
        <f t="shared" si="422"/>
        <v>0</v>
      </c>
      <c r="I308" s="159"/>
      <c r="J308" s="159"/>
      <c r="K308" s="159">
        <f t="shared" si="423"/>
        <v>0</v>
      </c>
      <c r="L308" s="159">
        <f t="shared" si="424"/>
        <v>0</v>
      </c>
      <c r="M308" s="159">
        <f t="shared" si="425"/>
        <v>0</v>
      </c>
      <c r="N308" s="159"/>
      <c r="O308" s="159"/>
      <c r="P308" s="159">
        <f t="shared" si="426"/>
        <v>0</v>
      </c>
      <c r="Q308" s="159">
        <f t="shared" si="427"/>
        <v>0</v>
      </c>
      <c r="R308" s="159"/>
      <c r="S308" s="159"/>
      <c r="T308" s="159">
        <f t="shared" si="428"/>
        <v>0</v>
      </c>
      <c r="U308" s="159">
        <f t="shared" si="340"/>
        <v>0</v>
      </c>
      <c r="V308" s="159">
        <f t="shared" si="429"/>
        <v>0</v>
      </c>
      <c r="W308" s="159"/>
      <c r="X308" s="159">
        <f t="shared" si="366"/>
        <v>0</v>
      </c>
    </row>
    <row r="309" spans="1:24" ht="14.5" customHeight="1" x14ac:dyDescent="0.35">
      <c r="A309" s="109">
        <f t="shared" si="367"/>
        <v>301</v>
      </c>
      <c r="B309" s="182"/>
      <c r="C309" s="111" t="s">
        <v>273</v>
      </c>
      <c r="D309" s="112">
        <v>377</v>
      </c>
      <c r="E309" s="159"/>
      <c r="F309" s="159"/>
      <c r="G309" s="159"/>
      <c r="H309" s="159">
        <f t="shared" si="422"/>
        <v>0</v>
      </c>
      <c r="I309" s="159"/>
      <c r="J309" s="159"/>
      <c r="K309" s="159">
        <f t="shared" si="423"/>
        <v>0</v>
      </c>
      <c r="L309" s="159">
        <f t="shared" si="424"/>
        <v>0</v>
      </c>
      <c r="M309" s="159">
        <f t="shared" si="425"/>
        <v>0</v>
      </c>
      <c r="N309" s="159"/>
      <c r="O309" s="159"/>
      <c r="P309" s="159">
        <f t="shared" si="426"/>
        <v>0</v>
      </c>
      <c r="Q309" s="159">
        <f t="shared" si="427"/>
        <v>0</v>
      </c>
      <c r="R309" s="159"/>
      <c r="S309" s="159"/>
      <c r="T309" s="159">
        <f t="shared" si="428"/>
        <v>0</v>
      </c>
      <c r="U309" s="159">
        <f t="shared" si="340"/>
        <v>0</v>
      </c>
      <c r="V309" s="159">
        <f t="shared" si="429"/>
        <v>0</v>
      </c>
      <c r="W309" s="159"/>
      <c r="X309" s="159">
        <f t="shared" si="366"/>
        <v>0</v>
      </c>
    </row>
    <row r="310" spans="1:24" outlineLevel="1" x14ac:dyDescent="0.35">
      <c r="A310" s="109">
        <f t="shared" si="367"/>
        <v>302</v>
      </c>
      <c r="B310" s="182"/>
      <c r="C310" s="111" t="s">
        <v>297</v>
      </c>
      <c r="D310" s="112">
        <v>378</v>
      </c>
      <c r="E310" s="159"/>
      <c r="F310" s="159"/>
      <c r="G310" s="159"/>
      <c r="H310" s="159">
        <f t="shared" si="422"/>
        <v>0</v>
      </c>
      <c r="I310" s="159"/>
      <c r="J310" s="159"/>
      <c r="K310" s="159">
        <f t="shared" si="423"/>
        <v>0</v>
      </c>
      <c r="L310" s="159">
        <f t="shared" si="424"/>
        <v>0</v>
      </c>
      <c r="M310" s="159">
        <f t="shared" si="425"/>
        <v>0</v>
      </c>
      <c r="N310" s="159"/>
      <c r="O310" s="159"/>
      <c r="P310" s="159">
        <f t="shared" si="426"/>
        <v>0</v>
      </c>
      <c r="Q310" s="159">
        <f t="shared" si="427"/>
        <v>0</v>
      </c>
      <c r="R310" s="159"/>
      <c r="S310" s="159"/>
      <c r="T310" s="159">
        <f t="shared" si="428"/>
        <v>0</v>
      </c>
      <c r="U310" s="159">
        <f t="shared" si="340"/>
        <v>0</v>
      </c>
      <c r="V310" s="159">
        <f t="shared" si="429"/>
        <v>0</v>
      </c>
      <c r="W310" s="159"/>
      <c r="X310" s="159">
        <f t="shared" si="366"/>
        <v>0</v>
      </c>
    </row>
    <row r="311" spans="1:24" ht="31" outlineLevel="1" x14ac:dyDescent="0.35">
      <c r="A311" s="109">
        <f t="shared" si="367"/>
        <v>303</v>
      </c>
      <c r="B311" s="182"/>
      <c r="C311" s="111" t="s">
        <v>298</v>
      </c>
      <c r="D311" s="112">
        <v>379</v>
      </c>
      <c r="E311" s="159"/>
      <c r="F311" s="159"/>
      <c r="G311" s="159"/>
      <c r="H311" s="159">
        <f t="shared" si="422"/>
        <v>0</v>
      </c>
      <c r="I311" s="159"/>
      <c r="J311" s="159"/>
      <c r="K311" s="159">
        <f t="shared" si="423"/>
        <v>0</v>
      </c>
      <c r="L311" s="159">
        <f t="shared" si="424"/>
        <v>0</v>
      </c>
      <c r="M311" s="159">
        <f t="shared" si="425"/>
        <v>0</v>
      </c>
      <c r="N311" s="159"/>
      <c r="O311" s="159"/>
      <c r="P311" s="159">
        <f t="shared" si="426"/>
        <v>0</v>
      </c>
      <c r="Q311" s="159">
        <f t="shared" si="427"/>
        <v>0</v>
      </c>
      <c r="R311" s="159"/>
      <c r="S311" s="159"/>
      <c r="T311" s="159">
        <f t="shared" si="428"/>
        <v>0</v>
      </c>
      <c r="U311" s="159">
        <f t="shared" si="340"/>
        <v>0</v>
      </c>
      <c r="V311" s="159">
        <f t="shared" si="429"/>
        <v>0</v>
      </c>
      <c r="W311" s="159"/>
      <c r="X311" s="159">
        <f t="shared" si="366"/>
        <v>0</v>
      </c>
    </row>
    <row r="312" spans="1:24" outlineLevel="1" x14ac:dyDescent="0.35">
      <c r="A312" s="109">
        <f t="shared" si="367"/>
        <v>304</v>
      </c>
      <c r="B312" s="182"/>
      <c r="C312" s="111" t="s">
        <v>299</v>
      </c>
      <c r="D312" s="112">
        <v>380</v>
      </c>
      <c r="E312" s="159"/>
      <c r="F312" s="159"/>
      <c r="G312" s="159"/>
      <c r="H312" s="159">
        <f t="shared" si="422"/>
        <v>0</v>
      </c>
      <c r="I312" s="159"/>
      <c r="J312" s="159"/>
      <c r="K312" s="159">
        <f t="shared" si="423"/>
        <v>0</v>
      </c>
      <c r="L312" s="159">
        <f t="shared" si="424"/>
        <v>0</v>
      </c>
      <c r="M312" s="159">
        <f t="shared" si="425"/>
        <v>0</v>
      </c>
      <c r="N312" s="159"/>
      <c r="O312" s="159"/>
      <c r="P312" s="159">
        <f t="shared" si="426"/>
        <v>0</v>
      </c>
      <c r="Q312" s="159">
        <f t="shared" si="427"/>
        <v>0</v>
      </c>
      <c r="R312" s="159"/>
      <c r="S312" s="159"/>
      <c r="T312" s="159">
        <f t="shared" si="428"/>
        <v>0</v>
      </c>
      <c r="U312" s="159">
        <f t="shared" si="340"/>
        <v>0</v>
      </c>
      <c r="V312" s="159">
        <f t="shared" si="429"/>
        <v>0</v>
      </c>
      <c r="W312" s="159"/>
      <c r="X312" s="159">
        <f t="shared" si="366"/>
        <v>0</v>
      </c>
    </row>
    <row r="313" spans="1:24" outlineLevel="1" x14ac:dyDescent="0.35">
      <c r="A313" s="109">
        <f t="shared" si="367"/>
        <v>305</v>
      </c>
      <c r="B313" s="182"/>
      <c r="C313" s="111" t="s">
        <v>300</v>
      </c>
      <c r="D313" s="112">
        <v>381</v>
      </c>
      <c r="E313" s="159"/>
      <c r="F313" s="159"/>
      <c r="G313" s="159"/>
      <c r="H313" s="159">
        <f t="shared" si="422"/>
        <v>0</v>
      </c>
      <c r="I313" s="159"/>
      <c r="J313" s="159"/>
      <c r="K313" s="159">
        <f t="shared" si="423"/>
        <v>0</v>
      </c>
      <c r="L313" s="159">
        <f t="shared" si="424"/>
        <v>0</v>
      </c>
      <c r="M313" s="159">
        <f t="shared" si="425"/>
        <v>0</v>
      </c>
      <c r="N313" s="159"/>
      <c r="O313" s="159"/>
      <c r="P313" s="159">
        <f t="shared" si="426"/>
        <v>0</v>
      </c>
      <c r="Q313" s="159">
        <f t="shared" si="427"/>
        <v>0</v>
      </c>
      <c r="R313" s="159"/>
      <c r="S313" s="159"/>
      <c r="T313" s="159">
        <f t="shared" si="428"/>
        <v>0</v>
      </c>
      <c r="U313" s="159">
        <f t="shared" si="340"/>
        <v>0</v>
      </c>
      <c r="V313" s="159">
        <f t="shared" si="429"/>
        <v>0</v>
      </c>
      <c r="W313" s="159"/>
      <c r="X313" s="159">
        <f t="shared" si="366"/>
        <v>0</v>
      </c>
    </row>
    <row r="314" spans="1:24" outlineLevel="1" x14ac:dyDescent="0.35">
      <c r="A314" s="109">
        <f t="shared" si="367"/>
        <v>306</v>
      </c>
      <c r="B314" s="182"/>
      <c r="C314" s="111" t="s">
        <v>301</v>
      </c>
      <c r="D314" s="112">
        <v>382</v>
      </c>
      <c r="E314" s="159"/>
      <c r="F314" s="159"/>
      <c r="G314" s="159"/>
      <c r="H314" s="159">
        <f t="shared" si="422"/>
        <v>0</v>
      </c>
      <c r="I314" s="159"/>
      <c r="J314" s="159"/>
      <c r="K314" s="159">
        <f t="shared" si="423"/>
        <v>0</v>
      </c>
      <c r="L314" s="159">
        <f t="shared" si="424"/>
        <v>0</v>
      </c>
      <c r="M314" s="159">
        <f t="shared" si="425"/>
        <v>0</v>
      </c>
      <c r="N314" s="159"/>
      <c r="O314" s="159"/>
      <c r="P314" s="159">
        <f t="shared" si="426"/>
        <v>0</v>
      </c>
      <c r="Q314" s="159">
        <f t="shared" si="427"/>
        <v>0</v>
      </c>
      <c r="R314" s="159"/>
      <c r="S314" s="159"/>
      <c r="T314" s="159">
        <f t="shared" si="428"/>
        <v>0</v>
      </c>
      <c r="U314" s="159">
        <f t="shared" si="340"/>
        <v>0</v>
      </c>
      <c r="V314" s="159">
        <f t="shared" si="429"/>
        <v>0</v>
      </c>
      <c r="W314" s="159"/>
      <c r="X314" s="159">
        <f t="shared" si="366"/>
        <v>0</v>
      </c>
    </row>
    <row r="315" spans="1:24" outlineLevel="1" x14ac:dyDescent="0.35">
      <c r="A315" s="109">
        <f t="shared" si="367"/>
        <v>307</v>
      </c>
      <c r="B315" s="182"/>
      <c r="C315" s="111" t="s">
        <v>302</v>
      </c>
      <c r="D315" s="112">
        <v>383</v>
      </c>
      <c r="E315" s="159"/>
      <c r="F315" s="159"/>
      <c r="G315" s="159"/>
      <c r="H315" s="159">
        <f t="shared" si="422"/>
        <v>0</v>
      </c>
      <c r="I315" s="159"/>
      <c r="J315" s="159"/>
      <c r="K315" s="159">
        <f t="shared" si="423"/>
        <v>0</v>
      </c>
      <c r="L315" s="159">
        <f t="shared" si="424"/>
        <v>0</v>
      </c>
      <c r="M315" s="159">
        <f t="shared" si="425"/>
        <v>0</v>
      </c>
      <c r="N315" s="159"/>
      <c r="O315" s="159"/>
      <c r="P315" s="159">
        <f t="shared" si="426"/>
        <v>0</v>
      </c>
      <c r="Q315" s="159">
        <f t="shared" si="427"/>
        <v>0</v>
      </c>
      <c r="R315" s="159"/>
      <c r="S315" s="159"/>
      <c r="T315" s="159">
        <f t="shared" si="428"/>
        <v>0</v>
      </c>
      <c r="U315" s="159">
        <f t="shared" ref="U315:U320" si="430">K315+H315+P315+T315</f>
        <v>0</v>
      </c>
      <c r="V315" s="159">
        <f t="shared" si="429"/>
        <v>0</v>
      </c>
      <c r="W315" s="159"/>
      <c r="X315" s="159">
        <f t="shared" si="366"/>
        <v>0</v>
      </c>
    </row>
    <row r="316" spans="1:24" outlineLevel="1" x14ac:dyDescent="0.35">
      <c r="A316" s="109">
        <f t="shared" si="367"/>
        <v>308</v>
      </c>
      <c r="B316" s="182"/>
      <c r="C316" s="111" t="s">
        <v>303</v>
      </c>
      <c r="D316" s="112">
        <v>384</v>
      </c>
      <c r="E316" s="159"/>
      <c r="F316" s="159"/>
      <c r="G316" s="159"/>
      <c r="H316" s="159">
        <f t="shared" si="422"/>
        <v>0</v>
      </c>
      <c r="I316" s="159"/>
      <c r="J316" s="159"/>
      <c r="K316" s="159">
        <f t="shared" si="423"/>
        <v>0</v>
      </c>
      <c r="L316" s="159">
        <f t="shared" si="424"/>
        <v>0</v>
      </c>
      <c r="M316" s="159">
        <f t="shared" si="425"/>
        <v>0</v>
      </c>
      <c r="N316" s="159"/>
      <c r="O316" s="159"/>
      <c r="P316" s="159">
        <f t="shared" si="426"/>
        <v>0</v>
      </c>
      <c r="Q316" s="159">
        <f t="shared" si="427"/>
        <v>0</v>
      </c>
      <c r="R316" s="159"/>
      <c r="S316" s="159"/>
      <c r="T316" s="159">
        <f t="shared" si="428"/>
        <v>0</v>
      </c>
      <c r="U316" s="159">
        <f t="shared" si="430"/>
        <v>0</v>
      </c>
      <c r="V316" s="159">
        <f t="shared" si="429"/>
        <v>0</v>
      </c>
      <c r="W316" s="159"/>
      <c r="X316" s="159">
        <f t="shared" si="366"/>
        <v>0</v>
      </c>
    </row>
    <row r="317" spans="1:24" outlineLevel="1" x14ac:dyDescent="0.35">
      <c r="A317" s="109">
        <f t="shared" si="367"/>
        <v>309</v>
      </c>
      <c r="B317" s="182"/>
      <c r="C317" s="111" t="s">
        <v>304</v>
      </c>
      <c r="D317" s="112">
        <v>385</v>
      </c>
      <c r="E317" s="159"/>
      <c r="F317" s="159"/>
      <c r="G317" s="159"/>
      <c r="H317" s="159">
        <f t="shared" si="422"/>
        <v>0</v>
      </c>
      <c r="I317" s="159"/>
      <c r="J317" s="159"/>
      <c r="K317" s="159">
        <f t="shared" si="423"/>
        <v>0</v>
      </c>
      <c r="L317" s="159">
        <f t="shared" si="424"/>
        <v>0</v>
      </c>
      <c r="M317" s="159">
        <f t="shared" si="425"/>
        <v>0</v>
      </c>
      <c r="N317" s="159"/>
      <c r="O317" s="159"/>
      <c r="P317" s="159">
        <f t="shared" si="426"/>
        <v>0</v>
      </c>
      <c r="Q317" s="159">
        <f t="shared" si="427"/>
        <v>0</v>
      </c>
      <c r="R317" s="159"/>
      <c r="S317" s="159"/>
      <c r="T317" s="159">
        <f t="shared" si="428"/>
        <v>0</v>
      </c>
      <c r="U317" s="159">
        <f t="shared" si="430"/>
        <v>0</v>
      </c>
      <c r="V317" s="159">
        <f t="shared" si="429"/>
        <v>0</v>
      </c>
      <c r="W317" s="159"/>
      <c r="X317" s="159">
        <f t="shared" si="366"/>
        <v>0</v>
      </c>
    </row>
    <row r="318" spans="1:24" outlineLevel="1" x14ac:dyDescent="0.35">
      <c r="A318" s="109">
        <f t="shared" si="367"/>
        <v>310</v>
      </c>
      <c r="B318" s="182"/>
      <c r="C318" s="111" t="s">
        <v>305</v>
      </c>
      <c r="D318" s="112">
        <v>386</v>
      </c>
      <c r="E318" s="159"/>
      <c r="F318" s="159"/>
      <c r="G318" s="159"/>
      <c r="H318" s="159">
        <f t="shared" si="422"/>
        <v>0</v>
      </c>
      <c r="I318" s="159"/>
      <c r="J318" s="159"/>
      <c r="K318" s="159">
        <f t="shared" si="423"/>
        <v>0</v>
      </c>
      <c r="L318" s="159">
        <f t="shared" si="424"/>
        <v>0</v>
      </c>
      <c r="M318" s="159">
        <f t="shared" si="425"/>
        <v>0</v>
      </c>
      <c r="N318" s="159"/>
      <c r="O318" s="159"/>
      <c r="P318" s="159">
        <f t="shared" si="426"/>
        <v>0</v>
      </c>
      <c r="Q318" s="159">
        <f t="shared" si="427"/>
        <v>0</v>
      </c>
      <c r="R318" s="159"/>
      <c r="S318" s="159"/>
      <c r="T318" s="159">
        <f t="shared" si="428"/>
        <v>0</v>
      </c>
      <c r="U318" s="159">
        <f t="shared" si="430"/>
        <v>0</v>
      </c>
      <c r="V318" s="159">
        <f t="shared" si="429"/>
        <v>0</v>
      </c>
      <c r="W318" s="159"/>
      <c r="X318" s="159">
        <f t="shared" si="366"/>
        <v>0</v>
      </c>
    </row>
    <row r="319" spans="1:24" outlineLevel="1" x14ac:dyDescent="0.35">
      <c r="A319" s="109">
        <f t="shared" si="367"/>
        <v>311</v>
      </c>
      <c r="B319" s="182"/>
      <c r="C319" s="111" t="s">
        <v>263</v>
      </c>
      <c r="D319" s="112">
        <v>387</v>
      </c>
      <c r="E319" s="159"/>
      <c r="F319" s="159"/>
      <c r="G319" s="159"/>
      <c r="H319" s="159">
        <f t="shared" si="422"/>
        <v>0</v>
      </c>
      <c r="I319" s="159"/>
      <c r="J319" s="159"/>
      <c r="K319" s="159">
        <f t="shared" si="423"/>
        <v>0</v>
      </c>
      <c r="L319" s="159">
        <f t="shared" si="424"/>
        <v>0</v>
      </c>
      <c r="M319" s="159">
        <f t="shared" si="425"/>
        <v>0</v>
      </c>
      <c r="N319" s="159"/>
      <c r="O319" s="159"/>
      <c r="P319" s="159">
        <f t="shared" si="426"/>
        <v>0</v>
      </c>
      <c r="Q319" s="159">
        <f t="shared" si="427"/>
        <v>0</v>
      </c>
      <c r="R319" s="159"/>
      <c r="S319" s="159"/>
      <c r="T319" s="159">
        <f t="shared" si="428"/>
        <v>0</v>
      </c>
      <c r="U319" s="159">
        <f t="shared" si="430"/>
        <v>0</v>
      </c>
      <c r="V319" s="159">
        <f t="shared" si="429"/>
        <v>0</v>
      </c>
      <c r="W319" s="159"/>
      <c r="X319" s="159">
        <f t="shared" si="366"/>
        <v>0</v>
      </c>
    </row>
    <row r="320" spans="1:24" outlineLevel="1" x14ac:dyDescent="0.35">
      <c r="A320" s="109">
        <f t="shared" si="367"/>
        <v>312</v>
      </c>
      <c r="B320" s="182"/>
      <c r="C320" s="111" t="s">
        <v>306</v>
      </c>
      <c r="D320" s="112">
        <v>388</v>
      </c>
      <c r="E320" s="159"/>
      <c r="F320" s="159"/>
      <c r="G320" s="159"/>
      <c r="H320" s="159">
        <f t="shared" si="422"/>
        <v>0</v>
      </c>
      <c r="I320" s="159"/>
      <c r="J320" s="159"/>
      <c r="K320" s="159">
        <f t="shared" si="423"/>
        <v>0</v>
      </c>
      <c r="L320" s="159">
        <f t="shared" si="424"/>
        <v>0</v>
      </c>
      <c r="M320" s="159">
        <f t="shared" si="425"/>
        <v>0</v>
      </c>
      <c r="N320" s="159"/>
      <c r="O320" s="159"/>
      <c r="P320" s="159">
        <f t="shared" si="426"/>
        <v>0</v>
      </c>
      <c r="Q320" s="159">
        <f t="shared" si="427"/>
        <v>0</v>
      </c>
      <c r="R320" s="159"/>
      <c r="S320" s="159"/>
      <c r="T320" s="159">
        <f t="shared" si="428"/>
        <v>0</v>
      </c>
      <c r="U320" s="159">
        <f t="shared" si="430"/>
        <v>0</v>
      </c>
      <c r="V320" s="159">
        <f t="shared" si="429"/>
        <v>0</v>
      </c>
      <c r="W320" s="159"/>
      <c r="X320" s="159">
        <f t="shared" si="366"/>
        <v>0</v>
      </c>
    </row>
    <row r="321" spans="1:24" outlineLevel="1" x14ac:dyDescent="0.35">
      <c r="A321" s="109">
        <f t="shared" si="367"/>
        <v>313</v>
      </c>
      <c r="B321" s="182"/>
      <c r="C321" s="188" t="s">
        <v>307</v>
      </c>
      <c r="D321" s="189"/>
      <c r="E321" s="155">
        <f t="shared" ref="E321:M321" si="431">SUM(E306:E320)</f>
        <v>0</v>
      </c>
      <c r="F321" s="155">
        <f t="shared" si="431"/>
        <v>0</v>
      </c>
      <c r="G321" s="155">
        <f t="shared" ref="G321" si="432">SUM(G306:G320)</f>
        <v>0</v>
      </c>
      <c r="H321" s="155">
        <f t="shared" si="431"/>
        <v>0</v>
      </c>
      <c r="I321" s="155">
        <f t="shared" si="431"/>
        <v>0</v>
      </c>
      <c r="J321" s="155">
        <f t="shared" si="431"/>
        <v>0</v>
      </c>
      <c r="K321" s="155">
        <f t="shared" si="431"/>
        <v>0</v>
      </c>
      <c r="L321" s="155">
        <f t="shared" si="431"/>
        <v>0</v>
      </c>
      <c r="M321" s="155">
        <f t="shared" si="431"/>
        <v>0</v>
      </c>
      <c r="N321" s="155">
        <f t="shared" ref="N321:O321" si="433">SUM(N306:N320)</f>
        <v>0</v>
      </c>
      <c r="O321" s="155">
        <f t="shared" si="433"/>
        <v>0</v>
      </c>
      <c r="P321" s="155">
        <f t="shared" ref="P321" si="434">SUM(P306:P320)</f>
        <v>0</v>
      </c>
      <c r="Q321" s="155">
        <f t="shared" ref="Q321" si="435">SUM(Q306:Q320)</f>
        <v>0</v>
      </c>
      <c r="R321" s="155">
        <f t="shared" ref="R321:S321" si="436">SUM(R306:R320)</f>
        <v>0</v>
      </c>
      <c r="S321" s="155">
        <f t="shared" si="436"/>
        <v>0</v>
      </c>
      <c r="T321" s="155">
        <f t="shared" ref="T321" si="437">SUM(T306:T320)</f>
        <v>0</v>
      </c>
      <c r="U321" s="155">
        <f>SUM(U306:U320)</f>
        <v>0</v>
      </c>
      <c r="V321" s="155">
        <f>SUM(V306:V320)</f>
        <v>0</v>
      </c>
      <c r="W321" s="155">
        <f t="shared" ref="W321:X321" si="438">SUM(W306:W320)</f>
        <v>0</v>
      </c>
      <c r="X321" s="155">
        <f t="shared" si="438"/>
        <v>0</v>
      </c>
    </row>
    <row r="322" spans="1:24" outlineLevel="1" x14ac:dyDescent="0.35">
      <c r="A322" s="109">
        <f t="shared" si="367"/>
        <v>314</v>
      </c>
      <c r="B322" s="182"/>
      <c r="C322" s="111" t="s">
        <v>260</v>
      </c>
      <c r="D322" s="112">
        <v>389</v>
      </c>
      <c r="E322" s="159"/>
      <c r="F322" s="159"/>
      <c r="G322" s="159"/>
      <c r="H322" s="159">
        <f t="shared" ref="H322:H333" si="439">SUM(F322:G322)</f>
        <v>0</v>
      </c>
      <c r="I322" s="159"/>
      <c r="J322" s="159"/>
      <c r="K322" s="159">
        <f t="shared" ref="K322:K333" si="440">SUM(I322:J322)</f>
        <v>0</v>
      </c>
      <c r="L322" s="159">
        <f t="shared" ref="L322:L333" si="441">K322+H322</f>
        <v>0</v>
      </c>
      <c r="M322" s="159">
        <f t="shared" ref="M322:M333" si="442">L322+E322</f>
        <v>0</v>
      </c>
      <c r="N322" s="159"/>
      <c r="O322" s="159"/>
      <c r="P322" s="159">
        <f t="shared" ref="P322:P333" si="443">SUM(N322:O322)</f>
        <v>0</v>
      </c>
      <c r="Q322" s="159">
        <f t="shared" ref="Q322:Q333" si="444">P322+M322</f>
        <v>0</v>
      </c>
      <c r="R322" s="159"/>
      <c r="S322" s="159"/>
      <c r="T322" s="159">
        <f t="shared" ref="T322:T333" si="445">SUM(R322:S322)</f>
        <v>0</v>
      </c>
      <c r="U322" s="159">
        <f t="shared" ref="U322:U333" si="446">K322+H322+P322+T322</f>
        <v>0</v>
      </c>
      <c r="V322" s="159">
        <f t="shared" ref="V322:V333" si="447">+E322+U322</f>
        <v>0</v>
      </c>
      <c r="W322" s="159"/>
      <c r="X322" s="159">
        <f t="shared" si="366"/>
        <v>0</v>
      </c>
    </row>
    <row r="323" spans="1:24" outlineLevel="1" x14ac:dyDescent="0.35">
      <c r="A323" s="109">
        <f t="shared" si="367"/>
        <v>315</v>
      </c>
      <c r="B323" s="182"/>
      <c r="C323" s="111" t="s">
        <v>261</v>
      </c>
      <c r="D323" s="112">
        <v>390</v>
      </c>
      <c r="E323" s="159"/>
      <c r="F323" s="159"/>
      <c r="G323" s="159"/>
      <c r="H323" s="159">
        <f t="shared" si="439"/>
        <v>0</v>
      </c>
      <c r="I323" s="159"/>
      <c r="J323" s="159"/>
      <c r="K323" s="159">
        <f t="shared" si="440"/>
        <v>0</v>
      </c>
      <c r="L323" s="159">
        <f t="shared" si="441"/>
        <v>0</v>
      </c>
      <c r="M323" s="159">
        <f t="shared" si="442"/>
        <v>0</v>
      </c>
      <c r="N323" s="159"/>
      <c r="O323" s="159"/>
      <c r="P323" s="159">
        <f t="shared" si="443"/>
        <v>0</v>
      </c>
      <c r="Q323" s="159">
        <f t="shared" si="444"/>
        <v>0</v>
      </c>
      <c r="R323" s="159"/>
      <c r="S323" s="159"/>
      <c r="T323" s="159">
        <f t="shared" si="445"/>
        <v>0</v>
      </c>
      <c r="U323" s="159">
        <f t="shared" si="446"/>
        <v>0</v>
      </c>
      <c r="V323" s="159">
        <f t="shared" si="447"/>
        <v>0</v>
      </c>
      <c r="W323" s="159"/>
      <c r="X323" s="159">
        <f t="shared" si="366"/>
        <v>0</v>
      </c>
    </row>
    <row r="324" spans="1:24" outlineLevel="1" x14ac:dyDescent="0.35">
      <c r="A324" s="109">
        <f t="shared" si="367"/>
        <v>316</v>
      </c>
      <c r="B324" s="182"/>
      <c r="C324" s="111" t="s">
        <v>308</v>
      </c>
      <c r="D324" s="112">
        <v>391</v>
      </c>
      <c r="E324" s="159"/>
      <c r="F324" s="159"/>
      <c r="G324" s="159"/>
      <c r="H324" s="159">
        <f t="shared" si="439"/>
        <v>0</v>
      </c>
      <c r="I324" s="159"/>
      <c r="J324" s="159"/>
      <c r="K324" s="159">
        <f t="shared" si="440"/>
        <v>0</v>
      </c>
      <c r="L324" s="159">
        <f t="shared" si="441"/>
        <v>0</v>
      </c>
      <c r="M324" s="159">
        <f t="shared" si="442"/>
        <v>0</v>
      </c>
      <c r="N324" s="159"/>
      <c r="O324" s="159"/>
      <c r="P324" s="159">
        <f t="shared" si="443"/>
        <v>0</v>
      </c>
      <c r="Q324" s="159">
        <f t="shared" si="444"/>
        <v>0</v>
      </c>
      <c r="R324" s="159"/>
      <c r="S324" s="159"/>
      <c r="T324" s="159">
        <f t="shared" si="445"/>
        <v>0</v>
      </c>
      <c r="U324" s="159">
        <f t="shared" si="446"/>
        <v>0</v>
      </c>
      <c r="V324" s="159">
        <f t="shared" si="447"/>
        <v>0</v>
      </c>
      <c r="W324" s="159"/>
      <c r="X324" s="159">
        <f t="shared" si="366"/>
        <v>0</v>
      </c>
    </row>
    <row r="325" spans="1:24" x14ac:dyDescent="0.35">
      <c r="A325" s="109">
        <f t="shared" si="367"/>
        <v>317</v>
      </c>
      <c r="B325" s="182"/>
      <c r="C325" s="111" t="s">
        <v>309</v>
      </c>
      <c r="D325" s="112">
        <v>392</v>
      </c>
      <c r="E325" s="159"/>
      <c r="F325" s="159"/>
      <c r="G325" s="159"/>
      <c r="H325" s="159">
        <f t="shared" si="439"/>
        <v>0</v>
      </c>
      <c r="I325" s="159"/>
      <c r="J325" s="159"/>
      <c r="K325" s="159">
        <f t="shared" si="440"/>
        <v>0</v>
      </c>
      <c r="L325" s="159">
        <f t="shared" si="441"/>
        <v>0</v>
      </c>
      <c r="M325" s="159">
        <f t="shared" si="442"/>
        <v>0</v>
      </c>
      <c r="N325" s="159"/>
      <c r="O325" s="159"/>
      <c r="P325" s="159">
        <f t="shared" si="443"/>
        <v>0</v>
      </c>
      <c r="Q325" s="159">
        <f t="shared" si="444"/>
        <v>0</v>
      </c>
      <c r="R325" s="159"/>
      <c r="S325" s="159"/>
      <c r="T325" s="159">
        <f t="shared" si="445"/>
        <v>0</v>
      </c>
      <c r="U325" s="159">
        <f t="shared" si="446"/>
        <v>0</v>
      </c>
      <c r="V325" s="159">
        <f t="shared" si="447"/>
        <v>0</v>
      </c>
      <c r="W325" s="159"/>
      <c r="X325" s="159">
        <f t="shared" si="366"/>
        <v>0</v>
      </c>
    </row>
    <row r="326" spans="1:24" outlineLevel="1" x14ac:dyDescent="0.35">
      <c r="A326" s="109">
        <f t="shared" si="367"/>
        <v>318</v>
      </c>
      <c r="B326" s="182"/>
      <c r="C326" s="111" t="s">
        <v>310</v>
      </c>
      <c r="D326" s="112">
        <v>393</v>
      </c>
      <c r="E326" s="159"/>
      <c r="F326" s="159"/>
      <c r="G326" s="159"/>
      <c r="H326" s="159">
        <f t="shared" si="439"/>
        <v>0</v>
      </c>
      <c r="I326" s="159"/>
      <c r="J326" s="159"/>
      <c r="K326" s="159">
        <f t="shared" si="440"/>
        <v>0</v>
      </c>
      <c r="L326" s="159">
        <f t="shared" si="441"/>
        <v>0</v>
      </c>
      <c r="M326" s="159">
        <f t="shared" si="442"/>
        <v>0</v>
      </c>
      <c r="N326" s="159"/>
      <c r="O326" s="159"/>
      <c r="P326" s="159">
        <f t="shared" si="443"/>
        <v>0</v>
      </c>
      <c r="Q326" s="159">
        <f t="shared" si="444"/>
        <v>0</v>
      </c>
      <c r="R326" s="159"/>
      <c r="S326" s="159"/>
      <c r="T326" s="159">
        <f t="shared" si="445"/>
        <v>0</v>
      </c>
      <c r="U326" s="159">
        <f t="shared" si="446"/>
        <v>0</v>
      </c>
      <c r="V326" s="159">
        <f t="shared" si="447"/>
        <v>0</v>
      </c>
      <c r="W326" s="159"/>
      <c r="X326" s="159">
        <f t="shared" ref="X326:X333" si="448">+V326+W326</f>
        <v>0</v>
      </c>
    </row>
    <row r="327" spans="1:24" outlineLevel="1" x14ac:dyDescent="0.35">
      <c r="A327" s="109">
        <f t="shared" si="367"/>
        <v>319</v>
      </c>
      <c r="B327" s="182"/>
      <c r="C327" s="111" t="s">
        <v>311</v>
      </c>
      <c r="D327" s="112">
        <v>394</v>
      </c>
      <c r="E327" s="159"/>
      <c r="F327" s="159"/>
      <c r="G327" s="159"/>
      <c r="H327" s="159">
        <f t="shared" si="439"/>
        <v>0</v>
      </c>
      <c r="I327" s="159"/>
      <c r="J327" s="159"/>
      <c r="K327" s="159">
        <f t="shared" si="440"/>
        <v>0</v>
      </c>
      <c r="L327" s="159">
        <f t="shared" si="441"/>
        <v>0</v>
      </c>
      <c r="M327" s="159">
        <f t="shared" si="442"/>
        <v>0</v>
      </c>
      <c r="N327" s="159"/>
      <c r="O327" s="159"/>
      <c r="P327" s="159">
        <f t="shared" si="443"/>
        <v>0</v>
      </c>
      <c r="Q327" s="159">
        <f t="shared" si="444"/>
        <v>0</v>
      </c>
      <c r="R327" s="159"/>
      <c r="S327" s="159"/>
      <c r="T327" s="159">
        <f t="shared" si="445"/>
        <v>0</v>
      </c>
      <c r="U327" s="159">
        <f t="shared" si="446"/>
        <v>0</v>
      </c>
      <c r="V327" s="159">
        <f t="shared" si="447"/>
        <v>0</v>
      </c>
      <c r="W327" s="159"/>
      <c r="X327" s="159">
        <f t="shared" si="448"/>
        <v>0</v>
      </c>
    </row>
    <row r="328" spans="1:24" outlineLevel="1" x14ac:dyDescent="0.35">
      <c r="A328" s="109">
        <f t="shared" si="367"/>
        <v>320</v>
      </c>
      <c r="B328" s="182"/>
      <c r="C328" s="111" t="s">
        <v>312</v>
      </c>
      <c r="D328" s="112">
        <v>395</v>
      </c>
      <c r="E328" s="159"/>
      <c r="F328" s="159"/>
      <c r="G328" s="159"/>
      <c r="H328" s="159">
        <f t="shared" si="439"/>
        <v>0</v>
      </c>
      <c r="I328" s="159"/>
      <c r="J328" s="159"/>
      <c r="K328" s="159">
        <f t="shared" si="440"/>
        <v>0</v>
      </c>
      <c r="L328" s="159">
        <f t="shared" si="441"/>
        <v>0</v>
      </c>
      <c r="M328" s="159">
        <f t="shared" si="442"/>
        <v>0</v>
      </c>
      <c r="N328" s="159"/>
      <c r="O328" s="159"/>
      <c r="P328" s="159">
        <f t="shared" si="443"/>
        <v>0</v>
      </c>
      <c r="Q328" s="159">
        <f t="shared" si="444"/>
        <v>0</v>
      </c>
      <c r="R328" s="159"/>
      <c r="S328" s="159"/>
      <c r="T328" s="159">
        <f t="shared" si="445"/>
        <v>0</v>
      </c>
      <c r="U328" s="159">
        <f t="shared" si="446"/>
        <v>0</v>
      </c>
      <c r="V328" s="159">
        <f t="shared" si="447"/>
        <v>0</v>
      </c>
      <c r="W328" s="159"/>
      <c r="X328" s="159">
        <f t="shared" si="448"/>
        <v>0</v>
      </c>
    </row>
    <row r="329" spans="1:24" outlineLevel="1" x14ac:dyDescent="0.35">
      <c r="A329" s="109">
        <f t="shared" ref="A329:A392" si="449">A328+1</f>
        <v>321</v>
      </c>
      <c r="B329" s="182"/>
      <c r="C329" s="111" t="s">
        <v>313</v>
      </c>
      <c r="D329" s="112">
        <v>396</v>
      </c>
      <c r="E329" s="159"/>
      <c r="F329" s="159"/>
      <c r="G329" s="159"/>
      <c r="H329" s="159">
        <f t="shared" si="439"/>
        <v>0</v>
      </c>
      <c r="I329" s="159"/>
      <c r="J329" s="159"/>
      <c r="K329" s="159">
        <f t="shared" si="440"/>
        <v>0</v>
      </c>
      <c r="L329" s="159">
        <f t="shared" si="441"/>
        <v>0</v>
      </c>
      <c r="M329" s="159">
        <f t="shared" si="442"/>
        <v>0</v>
      </c>
      <c r="N329" s="159"/>
      <c r="O329" s="159"/>
      <c r="P329" s="159">
        <f t="shared" si="443"/>
        <v>0</v>
      </c>
      <c r="Q329" s="159">
        <f t="shared" si="444"/>
        <v>0</v>
      </c>
      <c r="R329" s="159"/>
      <c r="S329" s="159"/>
      <c r="T329" s="159">
        <f t="shared" si="445"/>
        <v>0</v>
      </c>
      <c r="U329" s="159">
        <f t="shared" si="446"/>
        <v>0</v>
      </c>
      <c r="V329" s="159">
        <f t="shared" si="447"/>
        <v>0</v>
      </c>
      <c r="W329" s="159"/>
      <c r="X329" s="159">
        <f t="shared" si="448"/>
        <v>0</v>
      </c>
    </row>
    <row r="330" spans="1:24" outlineLevel="1" x14ac:dyDescent="0.35">
      <c r="A330" s="109">
        <f t="shared" si="449"/>
        <v>322</v>
      </c>
      <c r="B330" s="182"/>
      <c r="C330" s="111" t="s">
        <v>295</v>
      </c>
      <c r="D330" s="112">
        <v>397</v>
      </c>
      <c r="E330" s="159"/>
      <c r="F330" s="159"/>
      <c r="G330" s="159"/>
      <c r="H330" s="159">
        <f t="shared" si="439"/>
        <v>0</v>
      </c>
      <c r="I330" s="159"/>
      <c r="J330" s="159"/>
      <c r="K330" s="159">
        <f t="shared" si="440"/>
        <v>0</v>
      </c>
      <c r="L330" s="159">
        <f t="shared" si="441"/>
        <v>0</v>
      </c>
      <c r="M330" s="159">
        <f t="shared" si="442"/>
        <v>0</v>
      </c>
      <c r="N330" s="159"/>
      <c r="O330" s="159"/>
      <c r="P330" s="159">
        <f t="shared" si="443"/>
        <v>0</v>
      </c>
      <c r="Q330" s="159">
        <f t="shared" si="444"/>
        <v>0</v>
      </c>
      <c r="R330" s="159"/>
      <c r="S330" s="159"/>
      <c r="T330" s="159">
        <f t="shared" si="445"/>
        <v>0</v>
      </c>
      <c r="U330" s="159">
        <f t="shared" si="446"/>
        <v>0</v>
      </c>
      <c r="V330" s="159">
        <f t="shared" si="447"/>
        <v>0</v>
      </c>
      <c r="W330" s="159"/>
      <c r="X330" s="159">
        <f t="shared" si="448"/>
        <v>0</v>
      </c>
    </row>
    <row r="331" spans="1:24" outlineLevel="1" x14ac:dyDescent="0.35">
      <c r="A331" s="109">
        <f t="shared" si="449"/>
        <v>323</v>
      </c>
      <c r="B331" s="182"/>
      <c r="C331" s="111" t="s">
        <v>314</v>
      </c>
      <c r="D331" s="112">
        <v>398</v>
      </c>
      <c r="E331" s="159"/>
      <c r="F331" s="159"/>
      <c r="G331" s="159"/>
      <c r="H331" s="159">
        <f t="shared" si="439"/>
        <v>0</v>
      </c>
      <c r="I331" s="159"/>
      <c r="J331" s="159"/>
      <c r="K331" s="159">
        <f t="shared" si="440"/>
        <v>0</v>
      </c>
      <c r="L331" s="159">
        <f t="shared" si="441"/>
        <v>0</v>
      </c>
      <c r="M331" s="159">
        <f t="shared" si="442"/>
        <v>0</v>
      </c>
      <c r="N331" s="159"/>
      <c r="O331" s="159"/>
      <c r="P331" s="159">
        <f t="shared" si="443"/>
        <v>0</v>
      </c>
      <c r="Q331" s="159">
        <f t="shared" si="444"/>
        <v>0</v>
      </c>
      <c r="R331" s="159"/>
      <c r="S331" s="159"/>
      <c r="T331" s="159">
        <f t="shared" si="445"/>
        <v>0</v>
      </c>
      <c r="U331" s="159">
        <f t="shared" si="446"/>
        <v>0</v>
      </c>
      <c r="V331" s="159">
        <f t="shared" si="447"/>
        <v>0</v>
      </c>
      <c r="W331" s="159"/>
      <c r="X331" s="159">
        <f t="shared" si="448"/>
        <v>0</v>
      </c>
    </row>
    <row r="332" spans="1:24" outlineLevel="1" x14ac:dyDescent="0.35">
      <c r="A332" s="109">
        <f t="shared" si="449"/>
        <v>324</v>
      </c>
      <c r="B332" s="182"/>
      <c r="C332" s="111" t="s">
        <v>538</v>
      </c>
      <c r="D332" s="112">
        <v>399</v>
      </c>
      <c r="E332" s="159"/>
      <c r="F332" s="159"/>
      <c r="G332" s="159"/>
      <c r="H332" s="159">
        <f t="shared" si="439"/>
        <v>0</v>
      </c>
      <c r="I332" s="159"/>
      <c r="J332" s="159"/>
      <c r="K332" s="159">
        <f t="shared" si="440"/>
        <v>0</v>
      </c>
      <c r="L332" s="159">
        <f t="shared" si="441"/>
        <v>0</v>
      </c>
      <c r="M332" s="159">
        <f t="shared" si="442"/>
        <v>0</v>
      </c>
      <c r="N332" s="159"/>
      <c r="O332" s="159"/>
      <c r="P332" s="159">
        <f t="shared" si="443"/>
        <v>0</v>
      </c>
      <c r="Q332" s="159">
        <f t="shared" si="444"/>
        <v>0</v>
      </c>
      <c r="R332" s="159"/>
      <c r="S332" s="159"/>
      <c r="T332" s="159">
        <f t="shared" si="445"/>
        <v>0</v>
      </c>
      <c r="U332" s="159">
        <f t="shared" si="446"/>
        <v>0</v>
      </c>
      <c r="V332" s="159">
        <f t="shared" si="447"/>
        <v>0</v>
      </c>
      <c r="W332" s="159"/>
      <c r="X332" s="159">
        <f t="shared" si="448"/>
        <v>0</v>
      </c>
    </row>
    <row r="333" spans="1:24" outlineLevel="1" x14ac:dyDescent="0.35">
      <c r="A333" s="109">
        <f t="shared" si="449"/>
        <v>325</v>
      </c>
      <c r="B333" s="182"/>
      <c r="C333" s="111" t="s">
        <v>448</v>
      </c>
      <c r="D333" s="130">
        <v>399.1</v>
      </c>
      <c r="E333" s="159"/>
      <c r="F333" s="159"/>
      <c r="G333" s="159"/>
      <c r="H333" s="159">
        <f t="shared" si="439"/>
        <v>0</v>
      </c>
      <c r="I333" s="159"/>
      <c r="J333" s="159"/>
      <c r="K333" s="159">
        <f t="shared" si="440"/>
        <v>0</v>
      </c>
      <c r="L333" s="159">
        <f t="shared" si="441"/>
        <v>0</v>
      </c>
      <c r="M333" s="159">
        <f t="shared" si="442"/>
        <v>0</v>
      </c>
      <c r="N333" s="159"/>
      <c r="O333" s="159"/>
      <c r="P333" s="159">
        <f t="shared" si="443"/>
        <v>0</v>
      </c>
      <c r="Q333" s="159">
        <f t="shared" si="444"/>
        <v>0</v>
      </c>
      <c r="R333" s="159"/>
      <c r="S333" s="159"/>
      <c r="T333" s="159">
        <f t="shared" si="445"/>
        <v>0</v>
      </c>
      <c r="U333" s="159">
        <f t="shared" si="446"/>
        <v>0</v>
      </c>
      <c r="V333" s="159">
        <f t="shared" si="447"/>
        <v>0</v>
      </c>
      <c r="W333" s="159"/>
      <c r="X333" s="159">
        <f t="shared" si="448"/>
        <v>0</v>
      </c>
    </row>
    <row r="334" spans="1:24" outlineLevel="1" x14ac:dyDescent="0.35">
      <c r="A334" s="109">
        <f t="shared" si="449"/>
        <v>326</v>
      </c>
      <c r="B334" s="184"/>
      <c r="C334" s="188" t="s">
        <v>316</v>
      </c>
      <c r="D334" s="189"/>
      <c r="E334" s="155">
        <f t="shared" ref="E334:K334" si="450">SUM(E322:E333)</f>
        <v>0</v>
      </c>
      <c r="F334" s="155">
        <f t="shared" si="450"/>
        <v>0</v>
      </c>
      <c r="G334" s="155">
        <f t="shared" ref="G334" si="451">SUM(G322:G333)</f>
        <v>0</v>
      </c>
      <c r="H334" s="155">
        <f t="shared" si="450"/>
        <v>0</v>
      </c>
      <c r="I334" s="155">
        <f t="shared" si="450"/>
        <v>0</v>
      </c>
      <c r="J334" s="155">
        <f t="shared" si="450"/>
        <v>0</v>
      </c>
      <c r="K334" s="155">
        <f t="shared" si="450"/>
        <v>0</v>
      </c>
      <c r="L334" s="155">
        <f t="shared" ref="L334:M334" si="452">SUM(L322:L333)</f>
        <v>0</v>
      </c>
      <c r="M334" s="155">
        <f t="shared" si="452"/>
        <v>0</v>
      </c>
      <c r="N334" s="155">
        <f t="shared" ref="N334:O334" si="453">SUM(N322:N333)</f>
        <v>0</v>
      </c>
      <c r="O334" s="155">
        <f t="shared" si="453"/>
        <v>0</v>
      </c>
      <c r="P334" s="155">
        <f t="shared" ref="P334" si="454">SUM(P322:P333)</f>
        <v>0</v>
      </c>
      <c r="Q334" s="155">
        <f t="shared" ref="Q334" si="455">SUM(Q322:Q333)</f>
        <v>0</v>
      </c>
      <c r="R334" s="155">
        <f t="shared" ref="R334:S334" si="456">SUM(R322:R333)</f>
        <v>0</v>
      </c>
      <c r="S334" s="155">
        <f t="shared" si="456"/>
        <v>0</v>
      </c>
      <c r="T334" s="155">
        <f t="shared" ref="T334" si="457">SUM(T322:T333)</f>
        <v>0</v>
      </c>
      <c r="U334" s="155">
        <f>SUM(U322:U333)</f>
        <v>0</v>
      </c>
      <c r="V334" s="155">
        <f>SUM(V322:V333)</f>
        <v>0</v>
      </c>
      <c r="W334" s="155">
        <f t="shared" ref="W334:X334" si="458">SUM(W322:W333)</f>
        <v>0</v>
      </c>
      <c r="X334" s="155">
        <f t="shared" si="458"/>
        <v>0</v>
      </c>
    </row>
    <row r="335" spans="1:24" ht="16" outlineLevel="1" thickBot="1" x14ac:dyDescent="0.4">
      <c r="A335" s="109">
        <f t="shared" si="449"/>
        <v>327</v>
      </c>
      <c r="B335" s="190" t="s">
        <v>317</v>
      </c>
      <c r="C335" s="190"/>
      <c r="D335" s="191"/>
      <c r="E335" s="165">
        <f t="shared" ref="E335:K335" si="459">+E334+E305+E285+E274+E260+E254+E295+E321</f>
        <v>0</v>
      </c>
      <c r="F335" s="165">
        <f t="shared" si="459"/>
        <v>0</v>
      </c>
      <c r="G335" s="165">
        <f t="shared" ref="G335" si="460">+G334+G305+G285+G274+G260+G254+G295+G321</f>
        <v>0</v>
      </c>
      <c r="H335" s="165">
        <f t="shared" si="459"/>
        <v>0</v>
      </c>
      <c r="I335" s="165">
        <f t="shared" si="459"/>
        <v>0</v>
      </c>
      <c r="J335" s="165">
        <f t="shared" si="459"/>
        <v>0</v>
      </c>
      <c r="K335" s="165">
        <f t="shared" si="459"/>
        <v>0</v>
      </c>
      <c r="L335" s="165">
        <f t="shared" ref="L335:O335" si="461">+L334+L305+L285+L274+L260+L254+L295+L321</f>
        <v>0</v>
      </c>
      <c r="M335" s="165">
        <f t="shared" si="461"/>
        <v>0</v>
      </c>
      <c r="N335" s="165">
        <f t="shared" si="461"/>
        <v>0</v>
      </c>
      <c r="O335" s="165">
        <f t="shared" si="461"/>
        <v>0</v>
      </c>
      <c r="P335" s="165">
        <f t="shared" ref="P335" si="462">+P334+P305+P285+P274+P260+P254+P295+P321</f>
        <v>0</v>
      </c>
      <c r="Q335" s="165">
        <f t="shared" ref="Q335:S335" si="463">+Q334+Q305+Q285+Q274+Q260+Q254+Q295+Q321</f>
        <v>0</v>
      </c>
      <c r="R335" s="165">
        <f t="shared" si="463"/>
        <v>0</v>
      </c>
      <c r="S335" s="165">
        <f t="shared" si="463"/>
        <v>0</v>
      </c>
      <c r="T335" s="165">
        <f t="shared" ref="T335" si="464">+T334+T305+T285+T274+T260+T254+T295+T321</f>
        <v>0</v>
      </c>
      <c r="U335" s="165">
        <f>+U334+U305+U285+U274+U260+U254+U295+U321</f>
        <v>0</v>
      </c>
      <c r="V335" s="165">
        <f>+V334+V305+V285+V274+V260+V254+V295+V321</f>
        <v>0</v>
      </c>
      <c r="W335" s="165">
        <f t="shared" ref="W335:X335" si="465">+W334+W305+W285+W274+W260+W254+W295+W321</f>
        <v>0</v>
      </c>
      <c r="X335" s="165">
        <f t="shared" si="465"/>
        <v>0</v>
      </c>
    </row>
    <row r="336" spans="1:24" outlineLevel="1" x14ac:dyDescent="0.35">
      <c r="A336" s="109">
        <f t="shared" si="449"/>
        <v>328</v>
      </c>
      <c r="B336" s="185" t="s">
        <v>318</v>
      </c>
      <c r="C336" s="37" t="s">
        <v>319</v>
      </c>
      <c r="D336" s="34">
        <v>101.1</v>
      </c>
      <c r="E336" s="159"/>
      <c r="F336" s="159"/>
      <c r="G336" s="159"/>
      <c r="H336" s="159">
        <f t="shared" ref="H336:H341" si="466">SUM(F336:G336)</f>
        <v>0</v>
      </c>
      <c r="I336" s="159"/>
      <c r="J336" s="159"/>
      <c r="K336" s="159">
        <f t="shared" ref="K336:K341" si="467">SUM(I336:J336)</f>
        <v>0</v>
      </c>
      <c r="L336" s="159">
        <f t="shared" ref="L336:L341" si="468">K336+H336</f>
        <v>0</v>
      </c>
      <c r="M336" s="159">
        <f t="shared" ref="M336:M341" si="469">L336+E336</f>
        <v>0</v>
      </c>
      <c r="N336" s="159"/>
      <c r="O336" s="159"/>
      <c r="P336" s="159">
        <f t="shared" ref="P336:P341" si="470">SUM(N336:O336)</f>
        <v>0</v>
      </c>
      <c r="Q336" s="159">
        <f t="shared" ref="Q336:Q341" si="471">P336+M336</f>
        <v>0</v>
      </c>
      <c r="R336" s="159"/>
      <c r="S336" s="159"/>
      <c r="T336" s="159">
        <f t="shared" ref="T336:T341" si="472">SUM(R336:S336)</f>
        <v>0</v>
      </c>
      <c r="U336" s="159">
        <f t="shared" ref="U336:U341" si="473">K336+H336+P336+T336</f>
        <v>0</v>
      </c>
      <c r="V336" s="159">
        <f t="shared" ref="V336:V341" si="474">+E336+U336</f>
        <v>0</v>
      </c>
      <c r="W336" s="159"/>
      <c r="X336" s="159">
        <f t="shared" ref="X336:X395" si="475">+V336+W336</f>
        <v>0</v>
      </c>
    </row>
    <row r="337" spans="1:24" outlineLevel="1" x14ac:dyDescent="0.35">
      <c r="A337" s="109">
        <f t="shared" si="449"/>
        <v>329</v>
      </c>
      <c r="B337" s="186"/>
      <c r="C337" s="38" t="s">
        <v>442</v>
      </c>
      <c r="D337" s="35">
        <v>101.1</v>
      </c>
      <c r="E337" s="159"/>
      <c r="F337" s="159"/>
      <c r="G337" s="159"/>
      <c r="H337" s="159">
        <f t="shared" si="466"/>
        <v>0</v>
      </c>
      <c r="I337" s="159"/>
      <c r="J337" s="159"/>
      <c r="K337" s="159">
        <f t="shared" si="467"/>
        <v>0</v>
      </c>
      <c r="L337" s="159">
        <f t="shared" si="468"/>
        <v>0</v>
      </c>
      <c r="M337" s="159">
        <f t="shared" si="469"/>
        <v>0</v>
      </c>
      <c r="N337" s="159"/>
      <c r="O337" s="159"/>
      <c r="P337" s="159">
        <f t="shared" si="470"/>
        <v>0</v>
      </c>
      <c r="Q337" s="159">
        <f t="shared" si="471"/>
        <v>0</v>
      </c>
      <c r="R337" s="159"/>
      <c r="S337" s="159"/>
      <c r="T337" s="159">
        <f t="shared" si="472"/>
        <v>0</v>
      </c>
      <c r="U337" s="159">
        <f t="shared" si="473"/>
        <v>0</v>
      </c>
      <c r="V337" s="159">
        <f t="shared" si="474"/>
        <v>0</v>
      </c>
      <c r="W337" s="159"/>
      <c r="X337" s="159">
        <f t="shared" si="475"/>
        <v>0</v>
      </c>
    </row>
    <row r="338" spans="1:24" outlineLevel="1" x14ac:dyDescent="0.35">
      <c r="A338" s="109">
        <f t="shared" si="449"/>
        <v>330</v>
      </c>
      <c r="B338" s="186"/>
      <c r="C338" s="38" t="s">
        <v>443</v>
      </c>
      <c r="D338" s="35">
        <v>101.1</v>
      </c>
      <c r="E338" s="159"/>
      <c r="F338" s="159"/>
      <c r="G338" s="159"/>
      <c r="H338" s="159">
        <f t="shared" si="466"/>
        <v>0</v>
      </c>
      <c r="I338" s="159"/>
      <c r="J338" s="159"/>
      <c r="K338" s="159">
        <f t="shared" si="467"/>
        <v>0</v>
      </c>
      <c r="L338" s="159">
        <f t="shared" si="468"/>
        <v>0</v>
      </c>
      <c r="M338" s="159">
        <f t="shared" si="469"/>
        <v>0</v>
      </c>
      <c r="N338" s="159"/>
      <c r="O338" s="159"/>
      <c r="P338" s="159">
        <f t="shared" si="470"/>
        <v>0</v>
      </c>
      <c r="Q338" s="159">
        <f t="shared" si="471"/>
        <v>0</v>
      </c>
      <c r="R338" s="159"/>
      <c r="S338" s="159"/>
      <c r="T338" s="159">
        <f t="shared" si="472"/>
        <v>0</v>
      </c>
      <c r="U338" s="159">
        <f t="shared" si="473"/>
        <v>0</v>
      </c>
      <c r="V338" s="159">
        <f t="shared" si="474"/>
        <v>0</v>
      </c>
      <c r="W338" s="159"/>
      <c r="X338" s="159">
        <f t="shared" si="475"/>
        <v>0</v>
      </c>
    </row>
    <row r="339" spans="1:24" x14ac:dyDescent="0.35">
      <c r="A339" s="109">
        <f t="shared" si="449"/>
        <v>331</v>
      </c>
      <c r="B339" s="186"/>
      <c r="C339" s="38" t="s">
        <v>321</v>
      </c>
      <c r="D339" s="35">
        <v>101.1</v>
      </c>
      <c r="E339" s="159"/>
      <c r="F339" s="159"/>
      <c r="G339" s="159"/>
      <c r="H339" s="159">
        <f t="shared" si="466"/>
        <v>0</v>
      </c>
      <c r="I339" s="159"/>
      <c r="J339" s="159"/>
      <c r="K339" s="159">
        <f t="shared" si="467"/>
        <v>0</v>
      </c>
      <c r="L339" s="159">
        <f t="shared" si="468"/>
        <v>0</v>
      </c>
      <c r="M339" s="159">
        <f t="shared" si="469"/>
        <v>0</v>
      </c>
      <c r="N339" s="159"/>
      <c r="O339" s="159"/>
      <c r="P339" s="159">
        <f t="shared" si="470"/>
        <v>0</v>
      </c>
      <c r="Q339" s="159">
        <f t="shared" si="471"/>
        <v>0</v>
      </c>
      <c r="R339" s="159"/>
      <c r="S339" s="159"/>
      <c r="T339" s="159">
        <f t="shared" si="472"/>
        <v>0</v>
      </c>
      <c r="U339" s="159">
        <f t="shared" si="473"/>
        <v>0</v>
      </c>
      <c r="V339" s="159">
        <f t="shared" si="474"/>
        <v>0</v>
      </c>
      <c r="W339" s="159"/>
      <c r="X339" s="159">
        <f t="shared" si="475"/>
        <v>0</v>
      </c>
    </row>
    <row r="340" spans="1:24" x14ac:dyDescent="0.35">
      <c r="A340" s="109">
        <f t="shared" si="449"/>
        <v>332</v>
      </c>
      <c r="B340" s="186"/>
      <c r="C340" s="38" t="s">
        <v>322</v>
      </c>
      <c r="D340" s="35">
        <v>101.1</v>
      </c>
      <c r="E340" s="159"/>
      <c r="F340" s="159"/>
      <c r="G340" s="159"/>
      <c r="H340" s="159">
        <f t="shared" si="466"/>
        <v>0</v>
      </c>
      <c r="I340" s="159"/>
      <c r="J340" s="159"/>
      <c r="K340" s="159">
        <f t="shared" si="467"/>
        <v>0</v>
      </c>
      <c r="L340" s="159">
        <f t="shared" si="468"/>
        <v>0</v>
      </c>
      <c r="M340" s="159">
        <f t="shared" si="469"/>
        <v>0</v>
      </c>
      <c r="N340" s="159"/>
      <c r="O340" s="159"/>
      <c r="P340" s="159">
        <f t="shared" si="470"/>
        <v>0</v>
      </c>
      <c r="Q340" s="159">
        <f t="shared" si="471"/>
        <v>0</v>
      </c>
      <c r="R340" s="159"/>
      <c r="S340" s="159"/>
      <c r="T340" s="159">
        <f t="shared" si="472"/>
        <v>0</v>
      </c>
      <c r="U340" s="159">
        <f t="shared" si="473"/>
        <v>0</v>
      </c>
      <c r="V340" s="159">
        <f t="shared" si="474"/>
        <v>0</v>
      </c>
      <c r="W340" s="159"/>
      <c r="X340" s="159">
        <f t="shared" si="475"/>
        <v>0</v>
      </c>
    </row>
    <row r="341" spans="1:24" outlineLevel="1" x14ac:dyDescent="0.35">
      <c r="A341" s="109">
        <f t="shared" si="449"/>
        <v>333</v>
      </c>
      <c r="B341" s="187"/>
      <c r="C341" s="39" t="s">
        <v>323</v>
      </c>
      <c r="D341" s="36">
        <v>101.1</v>
      </c>
      <c r="E341" s="159"/>
      <c r="F341" s="159"/>
      <c r="G341" s="159"/>
      <c r="H341" s="159">
        <f t="shared" si="466"/>
        <v>0</v>
      </c>
      <c r="I341" s="159"/>
      <c r="J341" s="159"/>
      <c r="K341" s="159">
        <f t="shared" si="467"/>
        <v>0</v>
      </c>
      <c r="L341" s="159">
        <f t="shared" si="468"/>
        <v>0</v>
      </c>
      <c r="M341" s="159">
        <f t="shared" si="469"/>
        <v>0</v>
      </c>
      <c r="N341" s="159"/>
      <c r="O341" s="159"/>
      <c r="P341" s="159">
        <f t="shared" si="470"/>
        <v>0</v>
      </c>
      <c r="Q341" s="159">
        <f t="shared" si="471"/>
        <v>0</v>
      </c>
      <c r="R341" s="159"/>
      <c r="S341" s="159"/>
      <c r="T341" s="159">
        <f t="shared" si="472"/>
        <v>0</v>
      </c>
      <c r="U341" s="159">
        <f t="shared" si="473"/>
        <v>0</v>
      </c>
      <c r="V341" s="159">
        <f t="shared" si="474"/>
        <v>0</v>
      </c>
      <c r="W341" s="159"/>
      <c r="X341" s="159">
        <f t="shared" si="475"/>
        <v>0</v>
      </c>
    </row>
    <row r="342" spans="1:24" outlineLevel="1" x14ac:dyDescent="0.35">
      <c r="A342" s="109">
        <f t="shared" si="449"/>
        <v>334</v>
      </c>
      <c r="B342" s="200" t="s">
        <v>324</v>
      </c>
      <c r="C342" s="201"/>
      <c r="D342" s="202"/>
      <c r="E342" s="155">
        <f t="shared" ref="E342:M342" si="476">SUM(E336:E341)</f>
        <v>0</v>
      </c>
      <c r="F342" s="155">
        <f t="shared" si="476"/>
        <v>0</v>
      </c>
      <c r="G342" s="155">
        <f t="shared" ref="G342" si="477">SUM(G336:G341)</f>
        <v>0</v>
      </c>
      <c r="H342" s="155">
        <f t="shared" si="476"/>
        <v>0</v>
      </c>
      <c r="I342" s="155">
        <f t="shared" si="476"/>
        <v>0</v>
      </c>
      <c r="J342" s="155">
        <f t="shared" si="476"/>
        <v>0</v>
      </c>
      <c r="K342" s="155">
        <f t="shared" si="476"/>
        <v>0</v>
      </c>
      <c r="L342" s="155">
        <f t="shared" si="476"/>
        <v>0</v>
      </c>
      <c r="M342" s="155">
        <f t="shared" si="476"/>
        <v>0</v>
      </c>
      <c r="N342" s="155">
        <f t="shared" ref="N342:O342" si="478">SUM(N336:N341)</f>
        <v>0</v>
      </c>
      <c r="O342" s="155">
        <f t="shared" si="478"/>
        <v>0</v>
      </c>
      <c r="P342" s="155">
        <f t="shared" ref="P342" si="479">SUM(P336:P341)</f>
        <v>0</v>
      </c>
      <c r="Q342" s="155">
        <f t="shared" ref="Q342" si="480">SUM(Q336:Q341)</f>
        <v>0</v>
      </c>
      <c r="R342" s="155">
        <f t="shared" ref="R342:S342" si="481">SUM(R336:R341)</f>
        <v>0</v>
      </c>
      <c r="S342" s="155">
        <f t="shared" si="481"/>
        <v>0</v>
      </c>
      <c r="T342" s="155">
        <f t="shared" ref="T342" si="482">SUM(T336:T341)</f>
        <v>0</v>
      </c>
      <c r="U342" s="155">
        <f>SUM(U336:U341)</f>
        <v>0</v>
      </c>
      <c r="V342" s="155">
        <f t="shared" ref="V342:X342" si="483">SUM(V336:V341)</f>
        <v>0</v>
      </c>
      <c r="W342" s="155">
        <f t="shared" si="483"/>
        <v>0</v>
      </c>
      <c r="X342" s="155">
        <f t="shared" si="483"/>
        <v>0</v>
      </c>
    </row>
    <row r="343" spans="1:24" ht="31" outlineLevel="1" x14ac:dyDescent="0.35">
      <c r="A343" s="109">
        <f t="shared" si="449"/>
        <v>335</v>
      </c>
      <c r="B343" s="119" t="s">
        <v>325</v>
      </c>
      <c r="C343" s="7" t="s">
        <v>325</v>
      </c>
      <c r="D343" s="89">
        <v>102</v>
      </c>
      <c r="E343" s="159"/>
      <c r="F343" s="159"/>
      <c r="G343" s="159"/>
      <c r="H343" s="159">
        <f>SUM(F343:G343)</f>
        <v>0</v>
      </c>
      <c r="I343" s="159"/>
      <c r="J343" s="159"/>
      <c r="K343" s="159">
        <f>SUM(I343:J343)</f>
        <v>0</v>
      </c>
      <c r="L343" s="159">
        <f>K343+H343</f>
        <v>0</v>
      </c>
      <c r="M343" s="159">
        <f>L343+E343</f>
        <v>0</v>
      </c>
      <c r="N343" s="159"/>
      <c r="O343" s="159"/>
      <c r="P343" s="159">
        <f>SUM(N343:O343)</f>
        <v>0</v>
      </c>
      <c r="Q343" s="159">
        <f>P343+M343</f>
        <v>0</v>
      </c>
      <c r="R343" s="159"/>
      <c r="S343" s="159"/>
      <c r="T343" s="159">
        <f>SUM(R343:S343)</f>
        <v>0</v>
      </c>
      <c r="U343" s="159">
        <f t="shared" ref="U343" si="484">K343+H343+P343+T343</f>
        <v>0</v>
      </c>
      <c r="V343" s="159">
        <f>+E343+U343</f>
        <v>0</v>
      </c>
      <c r="W343" s="159"/>
      <c r="X343" s="159">
        <f t="shared" si="475"/>
        <v>0</v>
      </c>
    </row>
    <row r="344" spans="1:24" outlineLevel="1" x14ac:dyDescent="0.35">
      <c r="A344" s="109">
        <f t="shared" si="449"/>
        <v>336</v>
      </c>
      <c r="B344" s="200" t="s">
        <v>326</v>
      </c>
      <c r="C344" s="205"/>
      <c r="D344" s="206"/>
      <c r="E344" s="155">
        <f t="shared" ref="E344:M344" si="485">SUM(E343)</f>
        <v>0</v>
      </c>
      <c r="F344" s="155">
        <f t="shared" si="485"/>
        <v>0</v>
      </c>
      <c r="G344" s="155">
        <f t="shared" ref="G344" si="486">SUM(G343)</f>
        <v>0</v>
      </c>
      <c r="H344" s="155">
        <f t="shared" si="485"/>
        <v>0</v>
      </c>
      <c r="I344" s="155">
        <f t="shared" si="485"/>
        <v>0</v>
      </c>
      <c r="J344" s="155">
        <f t="shared" si="485"/>
        <v>0</v>
      </c>
      <c r="K344" s="155">
        <f t="shared" si="485"/>
        <v>0</v>
      </c>
      <c r="L344" s="155">
        <f t="shared" si="485"/>
        <v>0</v>
      </c>
      <c r="M344" s="155">
        <f t="shared" si="485"/>
        <v>0</v>
      </c>
      <c r="N344" s="155">
        <f t="shared" ref="N344:O344" si="487">SUM(N343)</f>
        <v>0</v>
      </c>
      <c r="O344" s="155">
        <f t="shared" si="487"/>
        <v>0</v>
      </c>
      <c r="P344" s="155">
        <f t="shared" ref="P344" si="488">SUM(P343)</f>
        <v>0</v>
      </c>
      <c r="Q344" s="155">
        <f t="shared" ref="Q344:S344" si="489">SUM(Q343)</f>
        <v>0</v>
      </c>
      <c r="R344" s="155">
        <f t="shared" si="489"/>
        <v>0</v>
      </c>
      <c r="S344" s="155">
        <f t="shared" si="489"/>
        <v>0</v>
      </c>
      <c r="T344" s="155">
        <f t="shared" ref="T344" si="490">SUM(T343)</f>
        <v>0</v>
      </c>
      <c r="U344" s="155">
        <f>SUM(U343)</f>
        <v>0</v>
      </c>
      <c r="V344" s="155">
        <f>SUM(V343)</f>
        <v>0</v>
      </c>
      <c r="W344" s="155">
        <f t="shared" ref="W344:X344" si="491">SUM(W343)</f>
        <v>0</v>
      </c>
      <c r="X344" s="155">
        <f t="shared" si="491"/>
        <v>0</v>
      </c>
    </row>
    <row r="345" spans="1:24" x14ac:dyDescent="0.35">
      <c r="A345" s="109">
        <f t="shared" si="449"/>
        <v>337</v>
      </c>
      <c r="B345" s="185" t="s">
        <v>327</v>
      </c>
      <c r="C345" s="40" t="s">
        <v>319</v>
      </c>
      <c r="D345" s="34">
        <v>104</v>
      </c>
      <c r="E345" s="159"/>
      <c r="F345" s="159"/>
      <c r="G345" s="159"/>
      <c r="H345" s="159">
        <f t="shared" ref="H345:H350" si="492">SUM(F345:G345)</f>
        <v>0</v>
      </c>
      <c r="I345" s="159"/>
      <c r="J345" s="159"/>
      <c r="K345" s="159">
        <f t="shared" ref="K345:K350" si="493">SUM(I345:J345)</f>
        <v>0</v>
      </c>
      <c r="L345" s="159">
        <f t="shared" ref="L345:L350" si="494">K345+H345</f>
        <v>0</v>
      </c>
      <c r="M345" s="159">
        <f t="shared" ref="M345:M350" si="495">L345+E345</f>
        <v>0</v>
      </c>
      <c r="N345" s="159"/>
      <c r="O345" s="159"/>
      <c r="P345" s="159">
        <f t="shared" ref="P345:P350" si="496">SUM(N345:O345)</f>
        <v>0</v>
      </c>
      <c r="Q345" s="159">
        <f t="shared" ref="Q345:Q350" si="497">P345+M345</f>
        <v>0</v>
      </c>
      <c r="R345" s="159"/>
      <c r="S345" s="159"/>
      <c r="T345" s="159">
        <f t="shared" ref="T345:T350" si="498">SUM(R345:S345)</f>
        <v>0</v>
      </c>
      <c r="U345" s="159">
        <f t="shared" ref="U345:U350" si="499">K345+H345+P345+T345</f>
        <v>0</v>
      </c>
      <c r="V345" s="159">
        <f t="shared" ref="V345:V350" si="500">+E345+U345</f>
        <v>0</v>
      </c>
      <c r="W345" s="159"/>
      <c r="X345" s="159">
        <f t="shared" si="475"/>
        <v>0</v>
      </c>
    </row>
    <row r="346" spans="1:24" x14ac:dyDescent="0.35">
      <c r="A346" s="109">
        <f t="shared" si="449"/>
        <v>338</v>
      </c>
      <c r="B346" s="186"/>
      <c r="C346" s="38" t="s">
        <v>320</v>
      </c>
      <c r="D346" s="35">
        <v>104</v>
      </c>
      <c r="E346" s="159"/>
      <c r="F346" s="159"/>
      <c r="G346" s="159"/>
      <c r="H346" s="159">
        <f t="shared" si="492"/>
        <v>0</v>
      </c>
      <c r="I346" s="159"/>
      <c r="J346" s="159"/>
      <c r="K346" s="159">
        <f t="shared" si="493"/>
        <v>0</v>
      </c>
      <c r="L346" s="159">
        <f t="shared" si="494"/>
        <v>0</v>
      </c>
      <c r="M346" s="159">
        <f t="shared" si="495"/>
        <v>0</v>
      </c>
      <c r="N346" s="159"/>
      <c r="O346" s="159"/>
      <c r="P346" s="159">
        <f t="shared" si="496"/>
        <v>0</v>
      </c>
      <c r="Q346" s="159">
        <f t="shared" si="497"/>
        <v>0</v>
      </c>
      <c r="R346" s="159"/>
      <c r="S346" s="159"/>
      <c r="T346" s="159">
        <f t="shared" si="498"/>
        <v>0</v>
      </c>
      <c r="U346" s="159">
        <f t="shared" si="499"/>
        <v>0</v>
      </c>
      <c r="V346" s="159">
        <f t="shared" si="500"/>
        <v>0</v>
      </c>
      <c r="W346" s="159"/>
      <c r="X346" s="159">
        <f t="shared" si="475"/>
        <v>0</v>
      </c>
    </row>
    <row r="347" spans="1:24" x14ac:dyDescent="0.35">
      <c r="A347" s="109">
        <f t="shared" si="449"/>
        <v>339</v>
      </c>
      <c r="B347" s="186"/>
      <c r="C347" s="38" t="s">
        <v>443</v>
      </c>
      <c r="D347" s="35">
        <v>104</v>
      </c>
      <c r="E347" s="159"/>
      <c r="F347" s="159"/>
      <c r="G347" s="159"/>
      <c r="H347" s="159">
        <f t="shared" si="492"/>
        <v>0</v>
      </c>
      <c r="I347" s="159"/>
      <c r="J347" s="159"/>
      <c r="K347" s="159">
        <f t="shared" si="493"/>
        <v>0</v>
      </c>
      <c r="L347" s="159">
        <f t="shared" si="494"/>
        <v>0</v>
      </c>
      <c r="M347" s="159">
        <f t="shared" si="495"/>
        <v>0</v>
      </c>
      <c r="N347" s="159"/>
      <c r="O347" s="159"/>
      <c r="P347" s="159">
        <f t="shared" si="496"/>
        <v>0</v>
      </c>
      <c r="Q347" s="159">
        <f t="shared" si="497"/>
        <v>0</v>
      </c>
      <c r="R347" s="159"/>
      <c r="S347" s="159"/>
      <c r="T347" s="159">
        <f t="shared" si="498"/>
        <v>0</v>
      </c>
      <c r="U347" s="159">
        <f t="shared" si="499"/>
        <v>0</v>
      </c>
      <c r="V347" s="159">
        <f t="shared" si="500"/>
        <v>0</v>
      </c>
      <c r="W347" s="159"/>
      <c r="X347" s="159">
        <f t="shared" si="475"/>
        <v>0</v>
      </c>
    </row>
    <row r="348" spans="1:24" x14ac:dyDescent="0.35">
      <c r="A348" s="109">
        <f t="shared" si="449"/>
        <v>340</v>
      </c>
      <c r="B348" s="186"/>
      <c r="C348" s="41" t="s">
        <v>321</v>
      </c>
      <c r="D348" s="35">
        <v>104</v>
      </c>
      <c r="E348" s="159"/>
      <c r="F348" s="159"/>
      <c r="G348" s="159"/>
      <c r="H348" s="159">
        <f t="shared" si="492"/>
        <v>0</v>
      </c>
      <c r="I348" s="159"/>
      <c r="J348" s="159"/>
      <c r="K348" s="159">
        <f t="shared" si="493"/>
        <v>0</v>
      </c>
      <c r="L348" s="159">
        <f t="shared" si="494"/>
        <v>0</v>
      </c>
      <c r="M348" s="159">
        <f t="shared" si="495"/>
        <v>0</v>
      </c>
      <c r="N348" s="159"/>
      <c r="O348" s="159"/>
      <c r="P348" s="159">
        <f t="shared" si="496"/>
        <v>0</v>
      </c>
      <c r="Q348" s="159">
        <f t="shared" si="497"/>
        <v>0</v>
      </c>
      <c r="R348" s="159"/>
      <c r="S348" s="159"/>
      <c r="T348" s="159">
        <f t="shared" si="498"/>
        <v>0</v>
      </c>
      <c r="U348" s="159">
        <f t="shared" si="499"/>
        <v>0</v>
      </c>
      <c r="V348" s="159">
        <f t="shared" si="500"/>
        <v>0</v>
      </c>
      <c r="W348" s="159"/>
      <c r="X348" s="159">
        <f t="shared" si="475"/>
        <v>0</v>
      </c>
    </row>
    <row r="349" spans="1:24" x14ac:dyDescent="0.35">
      <c r="A349" s="109">
        <f t="shared" si="449"/>
        <v>341</v>
      </c>
      <c r="B349" s="186"/>
      <c r="C349" s="41" t="s">
        <v>322</v>
      </c>
      <c r="D349" s="35">
        <v>104</v>
      </c>
      <c r="E349" s="159"/>
      <c r="F349" s="159"/>
      <c r="G349" s="159"/>
      <c r="H349" s="159">
        <f t="shared" si="492"/>
        <v>0</v>
      </c>
      <c r="I349" s="159"/>
      <c r="J349" s="159"/>
      <c r="K349" s="159">
        <f t="shared" si="493"/>
        <v>0</v>
      </c>
      <c r="L349" s="159">
        <f t="shared" si="494"/>
        <v>0</v>
      </c>
      <c r="M349" s="159">
        <f t="shared" si="495"/>
        <v>0</v>
      </c>
      <c r="N349" s="159"/>
      <c r="O349" s="159"/>
      <c r="P349" s="159">
        <f t="shared" si="496"/>
        <v>0</v>
      </c>
      <c r="Q349" s="159">
        <f t="shared" si="497"/>
        <v>0</v>
      </c>
      <c r="R349" s="159"/>
      <c r="S349" s="159"/>
      <c r="T349" s="159">
        <f t="shared" si="498"/>
        <v>0</v>
      </c>
      <c r="U349" s="159">
        <f t="shared" si="499"/>
        <v>0</v>
      </c>
      <c r="V349" s="159">
        <f t="shared" si="500"/>
        <v>0</v>
      </c>
      <c r="W349" s="159"/>
      <c r="X349" s="159">
        <f t="shared" si="475"/>
        <v>0</v>
      </c>
    </row>
    <row r="350" spans="1:24" outlineLevel="1" x14ac:dyDescent="0.35">
      <c r="A350" s="109">
        <f t="shared" si="449"/>
        <v>342</v>
      </c>
      <c r="B350" s="187"/>
      <c r="C350" s="42" t="s">
        <v>323</v>
      </c>
      <c r="D350" s="36">
        <v>104</v>
      </c>
      <c r="E350" s="159"/>
      <c r="F350" s="159"/>
      <c r="G350" s="159"/>
      <c r="H350" s="159">
        <f t="shared" si="492"/>
        <v>0</v>
      </c>
      <c r="I350" s="159"/>
      <c r="J350" s="159"/>
      <c r="K350" s="159">
        <f t="shared" si="493"/>
        <v>0</v>
      </c>
      <c r="L350" s="159">
        <f t="shared" si="494"/>
        <v>0</v>
      </c>
      <c r="M350" s="159">
        <f t="shared" si="495"/>
        <v>0</v>
      </c>
      <c r="N350" s="159"/>
      <c r="O350" s="159"/>
      <c r="P350" s="159">
        <f t="shared" si="496"/>
        <v>0</v>
      </c>
      <c r="Q350" s="159">
        <f t="shared" si="497"/>
        <v>0</v>
      </c>
      <c r="R350" s="159"/>
      <c r="S350" s="159"/>
      <c r="T350" s="159">
        <f t="shared" si="498"/>
        <v>0</v>
      </c>
      <c r="U350" s="159">
        <f t="shared" si="499"/>
        <v>0</v>
      </c>
      <c r="V350" s="159">
        <f t="shared" si="500"/>
        <v>0</v>
      </c>
      <c r="W350" s="159"/>
      <c r="X350" s="159">
        <f t="shared" si="475"/>
        <v>0</v>
      </c>
    </row>
    <row r="351" spans="1:24" outlineLevel="1" x14ac:dyDescent="0.35">
      <c r="A351" s="109">
        <f t="shared" si="449"/>
        <v>343</v>
      </c>
      <c r="B351" s="200" t="s">
        <v>328</v>
      </c>
      <c r="C351" s="210"/>
      <c r="D351" s="211"/>
      <c r="E351" s="155">
        <f t="shared" ref="E351:M351" si="501">SUM(E345:E350)</f>
        <v>0</v>
      </c>
      <c r="F351" s="155">
        <f t="shared" si="501"/>
        <v>0</v>
      </c>
      <c r="G351" s="155">
        <f t="shared" ref="G351" si="502">SUM(G345:G350)</f>
        <v>0</v>
      </c>
      <c r="H351" s="155">
        <f t="shared" si="501"/>
        <v>0</v>
      </c>
      <c r="I351" s="155">
        <f t="shared" si="501"/>
        <v>0</v>
      </c>
      <c r="J351" s="155">
        <f t="shared" si="501"/>
        <v>0</v>
      </c>
      <c r="K351" s="155">
        <f t="shared" si="501"/>
        <v>0</v>
      </c>
      <c r="L351" s="155">
        <f t="shared" si="501"/>
        <v>0</v>
      </c>
      <c r="M351" s="155">
        <f t="shared" si="501"/>
        <v>0</v>
      </c>
      <c r="N351" s="155">
        <f t="shared" ref="N351:O351" si="503">SUM(N345:N350)</f>
        <v>0</v>
      </c>
      <c r="O351" s="155">
        <f t="shared" si="503"/>
        <v>0</v>
      </c>
      <c r="P351" s="155">
        <f t="shared" ref="P351" si="504">SUM(P345:P350)</f>
        <v>0</v>
      </c>
      <c r="Q351" s="155">
        <f t="shared" ref="Q351" si="505">SUM(Q345:Q350)</f>
        <v>0</v>
      </c>
      <c r="R351" s="155">
        <f t="shared" ref="R351:S351" si="506">SUM(R345:R350)</f>
        <v>0</v>
      </c>
      <c r="S351" s="155">
        <f t="shared" si="506"/>
        <v>0</v>
      </c>
      <c r="T351" s="155">
        <f t="shared" ref="T351" si="507">SUM(T345:T350)</f>
        <v>0</v>
      </c>
      <c r="U351" s="155">
        <f>SUM(U345:U350)</f>
        <v>0</v>
      </c>
      <c r="V351" s="155">
        <f>SUM(V345:V350)</f>
        <v>0</v>
      </c>
      <c r="W351" s="155">
        <f t="shared" ref="W351:X351" si="508">SUM(W345:W350)</f>
        <v>0</v>
      </c>
      <c r="X351" s="155">
        <f t="shared" si="508"/>
        <v>0</v>
      </c>
    </row>
    <row r="352" spans="1:24" outlineLevel="1" x14ac:dyDescent="0.35">
      <c r="A352" s="109">
        <f t="shared" si="449"/>
        <v>344</v>
      </c>
      <c r="B352" s="207" t="s">
        <v>329</v>
      </c>
      <c r="C352" s="37" t="s">
        <v>319</v>
      </c>
      <c r="D352" s="34">
        <v>105</v>
      </c>
      <c r="E352" s="159"/>
      <c r="F352" s="159"/>
      <c r="G352" s="159"/>
      <c r="H352" s="159">
        <f t="shared" ref="H352:H357" si="509">SUM(F352:G352)</f>
        <v>0</v>
      </c>
      <c r="I352" s="159"/>
      <c r="J352" s="159"/>
      <c r="K352" s="159">
        <f t="shared" ref="K352:K357" si="510">SUM(I352:J352)</f>
        <v>0</v>
      </c>
      <c r="L352" s="159">
        <f t="shared" ref="L352:L357" si="511">K352+H352</f>
        <v>0</v>
      </c>
      <c r="M352" s="159">
        <f t="shared" ref="M352:M357" si="512">L352+E352</f>
        <v>0</v>
      </c>
      <c r="N352" s="159"/>
      <c r="O352" s="159"/>
      <c r="P352" s="159">
        <f t="shared" ref="P352:P357" si="513">SUM(N352:O352)</f>
        <v>0</v>
      </c>
      <c r="Q352" s="159">
        <f t="shared" ref="Q352:Q357" si="514">P352+M352</f>
        <v>0</v>
      </c>
      <c r="R352" s="159"/>
      <c r="S352" s="159"/>
      <c r="T352" s="159">
        <f t="shared" ref="T352:T357" si="515">SUM(R352:S352)</f>
        <v>0</v>
      </c>
      <c r="U352" s="159">
        <f t="shared" ref="U352:U366" si="516">K352+H352+P352+T352</f>
        <v>0</v>
      </c>
      <c r="V352" s="159">
        <f t="shared" ref="V352:V357" si="517">+E352+U352</f>
        <v>0</v>
      </c>
      <c r="W352" s="159"/>
      <c r="X352" s="159">
        <f t="shared" si="475"/>
        <v>0</v>
      </c>
    </row>
    <row r="353" spans="1:24" outlineLevel="1" x14ac:dyDescent="0.35">
      <c r="A353" s="109">
        <f t="shared" si="449"/>
        <v>345</v>
      </c>
      <c r="B353" s="208"/>
      <c r="C353" s="38" t="s">
        <v>320</v>
      </c>
      <c r="D353" s="35">
        <v>105</v>
      </c>
      <c r="E353" s="159"/>
      <c r="F353" s="159"/>
      <c r="G353" s="159"/>
      <c r="H353" s="159">
        <f t="shared" si="509"/>
        <v>0</v>
      </c>
      <c r="I353" s="159"/>
      <c r="J353" s="159"/>
      <c r="K353" s="159">
        <f t="shared" si="510"/>
        <v>0</v>
      </c>
      <c r="L353" s="159">
        <f t="shared" si="511"/>
        <v>0</v>
      </c>
      <c r="M353" s="159">
        <f t="shared" si="512"/>
        <v>0</v>
      </c>
      <c r="N353" s="159"/>
      <c r="O353" s="159"/>
      <c r="P353" s="159">
        <f t="shared" si="513"/>
        <v>0</v>
      </c>
      <c r="Q353" s="159">
        <f t="shared" si="514"/>
        <v>0</v>
      </c>
      <c r="R353" s="159"/>
      <c r="S353" s="159"/>
      <c r="T353" s="159">
        <f t="shared" si="515"/>
        <v>0</v>
      </c>
      <c r="U353" s="159">
        <f t="shared" si="516"/>
        <v>0</v>
      </c>
      <c r="V353" s="159">
        <f t="shared" si="517"/>
        <v>0</v>
      </c>
      <c r="W353" s="159"/>
      <c r="X353" s="159">
        <f t="shared" si="475"/>
        <v>0</v>
      </c>
    </row>
    <row r="354" spans="1:24" outlineLevel="1" x14ac:dyDescent="0.35">
      <c r="A354" s="109">
        <f t="shared" si="449"/>
        <v>346</v>
      </c>
      <c r="B354" s="208"/>
      <c r="C354" s="38" t="s">
        <v>443</v>
      </c>
      <c r="D354" s="35">
        <v>105</v>
      </c>
      <c r="E354" s="159"/>
      <c r="F354" s="159"/>
      <c r="G354" s="159"/>
      <c r="H354" s="159">
        <f t="shared" si="509"/>
        <v>0</v>
      </c>
      <c r="I354" s="159"/>
      <c r="J354" s="159"/>
      <c r="K354" s="159">
        <f t="shared" si="510"/>
        <v>0</v>
      </c>
      <c r="L354" s="159">
        <f t="shared" si="511"/>
        <v>0</v>
      </c>
      <c r="M354" s="159">
        <f t="shared" si="512"/>
        <v>0</v>
      </c>
      <c r="N354" s="159"/>
      <c r="O354" s="159"/>
      <c r="P354" s="159">
        <f t="shared" si="513"/>
        <v>0</v>
      </c>
      <c r="Q354" s="159">
        <f t="shared" si="514"/>
        <v>0</v>
      </c>
      <c r="R354" s="159"/>
      <c r="S354" s="159"/>
      <c r="T354" s="159">
        <f t="shared" si="515"/>
        <v>0</v>
      </c>
      <c r="U354" s="159">
        <f t="shared" si="516"/>
        <v>0</v>
      </c>
      <c r="V354" s="159">
        <f t="shared" si="517"/>
        <v>0</v>
      </c>
      <c r="W354" s="159"/>
      <c r="X354" s="159">
        <f t="shared" si="475"/>
        <v>0</v>
      </c>
    </row>
    <row r="355" spans="1:24" x14ac:dyDescent="0.35">
      <c r="A355" s="109">
        <f t="shared" si="449"/>
        <v>347</v>
      </c>
      <c r="B355" s="208"/>
      <c r="C355" s="38" t="s">
        <v>321</v>
      </c>
      <c r="D355" s="35">
        <v>105</v>
      </c>
      <c r="E355" s="159"/>
      <c r="F355" s="159"/>
      <c r="G355" s="159"/>
      <c r="H355" s="159">
        <f t="shared" si="509"/>
        <v>0</v>
      </c>
      <c r="I355" s="159"/>
      <c r="J355" s="159"/>
      <c r="K355" s="159">
        <f t="shared" si="510"/>
        <v>0</v>
      </c>
      <c r="L355" s="159">
        <f t="shared" si="511"/>
        <v>0</v>
      </c>
      <c r="M355" s="159">
        <f t="shared" si="512"/>
        <v>0</v>
      </c>
      <c r="N355" s="159"/>
      <c r="O355" s="159"/>
      <c r="P355" s="159">
        <f t="shared" si="513"/>
        <v>0</v>
      </c>
      <c r="Q355" s="159">
        <f t="shared" si="514"/>
        <v>0</v>
      </c>
      <c r="R355" s="159"/>
      <c r="S355" s="159"/>
      <c r="T355" s="159">
        <f t="shared" si="515"/>
        <v>0</v>
      </c>
      <c r="U355" s="159">
        <f t="shared" si="516"/>
        <v>0</v>
      </c>
      <c r="V355" s="159">
        <f t="shared" si="517"/>
        <v>0</v>
      </c>
      <c r="W355" s="159"/>
      <c r="X355" s="159">
        <f t="shared" si="475"/>
        <v>0</v>
      </c>
    </row>
    <row r="356" spans="1:24" x14ac:dyDescent="0.35">
      <c r="A356" s="109">
        <f t="shared" si="449"/>
        <v>348</v>
      </c>
      <c r="B356" s="208"/>
      <c r="C356" s="38" t="s">
        <v>322</v>
      </c>
      <c r="D356" s="35">
        <v>105</v>
      </c>
      <c r="E356" s="159"/>
      <c r="F356" s="159"/>
      <c r="G356" s="159"/>
      <c r="H356" s="159">
        <f t="shared" si="509"/>
        <v>0</v>
      </c>
      <c r="I356" s="159"/>
      <c r="J356" s="159"/>
      <c r="K356" s="159">
        <f t="shared" si="510"/>
        <v>0</v>
      </c>
      <c r="L356" s="159">
        <f t="shared" si="511"/>
        <v>0</v>
      </c>
      <c r="M356" s="159">
        <f t="shared" si="512"/>
        <v>0</v>
      </c>
      <c r="N356" s="159"/>
      <c r="O356" s="159"/>
      <c r="P356" s="159">
        <f t="shared" si="513"/>
        <v>0</v>
      </c>
      <c r="Q356" s="159">
        <f t="shared" si="514"/>
        <v>0</v>
      </c>
      <c r="R356" s="159"/>
      <c r="S356" s="159"/>
      <c r="T356" s="159">
        <f t="shared" si="515"/>
        <v>0</v>
      </c>
      <c r="U356" s="159">
        <f t="shared" si="516"/>
        <v>0</v>
      </c>
      <c r="V356" s="159">
        <f t="shared" si="517"/>
        <v>0</v>
      </c>
      <c r="W356" s="159"/>
      <c r="X356" s="159">
        <f t="shared" si="475"/>
        <v>0</v>
      </c>
    </row>
    <row r="357" spans="1:24" outlineLevel="1" x14ac:dyDescent="0.35">
      <c r="A357" s="109">
        <f t="shared" si="449"/>
        <v>349</v>
      </c>
      <c r="B357" s="209"/>
      <c r="C357" s="39" t="s">
        <v>323</v>
      </c>
      <c r="D357" s="36">
        <v>105</v>
      </c>
      <c r="E357" s="159"/>
      <c r="F357" s="159"/>
      <c r="G357" s="159"/>
      <c r="H357" s="159">
        <f t="shared" si="509"/>
        <v>0</v>
      </c>
      <c r="I357" s="159"/>
      <c r="J357" s="159"/>
      <c r="K357" s="159">
        <f t="shared" si="510"/>
        <v>0</v>
      </c>
      <c r="L357" s="159">
        <f t="shared" si="511"/>
        <v>0</v>
      </c>
      <c r="M357" s="159">
        <f t="shared" si="512"/>
        <v>0</v>
      </c>
      <c r="N357" s="159"/>
      <c r="O357" s="159"/>
      <c r="P357" s="159">
        <f t="shared" si="513"/>
        <v>0</v>
      </c>
      <c r="Q357" s="159">
        <f t="shared" si="514"/>
        <v>0</v>
      </c>
      <c r="R357" s="159"/>
      <c r="S357" s="159"/>
      <c r="T357" s="159">
        <f t="shared" si="515"/>
        <v>0</v>
      </c>
      <c r="U357" s="159">
        <f t="shared" si="516"/>
        <v>0</v>
      </c>
      <c r="V357" s="159">
        <f t="shared" si="517"/>
        <v>0</v>
      </c>
      <c r="W357" s="159"/>
      <c r="X357" s="159">
        <f t="shared" si="475"/>
        <v>0</v>
      </c>
    </row>
    <row r="358" spans="1:24" outlineLevel="1" x14ac:dyDescent="0.35">
      <c r="A358" s="109">
        <f t="shared" si="449"/>
        <v>350</v>
      </c>
      <c r="B358" s="200" t="s">
        <v>330</v>
      </c>
      <c r="C358" s="210"/>
      <c r="D358" s="211"/>
      <c r="E358" s="159"/>
      <c r="F358" s="159">
        <f t="shared" ref="F358:M358" si="518">SUM(F352:F357)</f>
        <v>0</v>
      </c>
      <c r="G358" s="159">
        <f t="shared" ref="G358" si="519">SUM(G352:G357)</f>
        <v>0</v>
      </c>
      <c r="H358" s="159">
        <f t="shared" si="518"/>
        <v>0</v>
      </c>
      <c r="I358" s="159">
        <f t="shared" si="518"/>
        <v>0</v>
      </c>
      <c r="J358" s="159">
        <f t="shared" si="518"/>
        <v>0</v>
      </c>
      <c r="K358" s="159">
        <f t="shared" si="518"/>
        <v>0</v>
      </c>
      <c r="L358" s="159">
        <f t="shared" si="518"/>
        <v>0</v>
      </c>
      <c r="M358" s="159">
        <f t="shared" si="518"/>
        <v>0</v>
      </c>
      <c r="N358" s="159">
        <f t="shared" ref="N358:O358" si="520">SUM(N352:N357)</f>
        <v>0</v>
      </c>
      <c r="O358" s="159">
        <f t="shared" si="520"/>
        <v>0</v>
      </c>
      <c r="P358" s="159">
        <f t="shared" ref="P358" si="521">SUM(P352:P357)</f>
        <v>0</v>
      </c>
      <c r="Q358" s="159">
        <f t="shared" ref="Q358" si="522">SUM(Q352:Q357)</f>
        <v>0</v>
      </c>
      <c r="R358" s="159">
        <f t="shared" ref="R358:S358" si="523">SUM(R352:R357)</f>
        <v>0</v>
      </c>
      <c r="S358" s="159">
        <f t="shared" si="523"/>
        <v>0</v>
      </c>
      <c r="T358" s="159">
        <f t="shared" ref="T358" si="524">SUM(T352:T357)</f>
        <v>0</v>
      </c>
      <c r="U358" s="159">
        <f t="shared" si="516"/>
        <v>0</v>
      </c>
      <c r="V358" s="159">
        <f>SUM(V352:V357)</f>
        <v>0</v>
      </c>
      <c r="W358" s="159">
        <f t="shared" ref="W358:X358" si="525">SUM(W352:W357)</f>
        <v>0</v>
      </c>
      <c r="X358" s="159">
        <f t="shared" si="525"/>
        <v>0</v>
      </c>
    </row>
    <row r="359" spans="1:24" outlineLevel="1" x14ac:dyDescent="0.35">
      <c r="A359" s="109">
        <f t="shared" si="449"/>
        <v>351</v>
      </c>
      <c r="B359" s="131" t="s">
        <v>331</v>
      </c>
      <c r="C359" s="103" t="s">
        <v>331</v>
      </c>
      <c r="D359" s="104">
        <v>106</v>
      </c>
      <c r="E359" s="159"/>
      <c r="F359" s="159"/>
      <c r="G359" s="159"/>
      <c r="H359" s="159"/>
      <c r="I359" s="159"/>
      <c r="J359" s="159"/>
      <c r="K359" s="159">
        <f>SUM(I359:J359)</f>
        <v>0</v>
      </c>
      <c r="L359" s="159">
        <f>K359+H359</f>
        <v>0</v>
      </c>
      <c r="M359" s="159">
        <f>L359+E359</f>
        <v>0</v>
      </c>
      <c r="N359" s="159"/>
      <c r="O359" s="159"/>
      <c r="P359" s="159">
        <f>SUM(N359:O359)</f>
        <v>0</v>
      </c>
      <c r="Q359" s="159">
        <f>P359+M359</f>
        <v>0</v>
      </c>
      <c r="R359" s="159"/>
      <c r="S359" s="159"/>
      <c r="T359" s="159">
        <f>SUM(R359:S359)</f>
        <v>0</v>
      </c>
      <c r="U359" s="159">
        <f t="shared" si="516"/>
        <v>0</v>
      </c>
      <c r="V359" s="159">
        <f>+E359+U359</f>
        <v>0</v>
      </c>
      <c r="W359" s="159"/>
      <c r="X359" s="159">
        <f t="shared" si="475"/>
        <v>0</v>
      </c>
    </row>
    <row r="360" spans="1:24" outlineLevel="1" x14ac:dyDescent="0.35">
      <c r="A360" s="109">
        <f t="shared" si="449"/>
        <v>352</v>
      </c>
      <c r="B360" s="200" t="s">
        <v>332</v>
      </c>
      <c r="C360" s="210"/>
      <c r="D360" s="211"/>
      <c r="E360" s="159"/>
      <c r="F360" s="159">
        <f t="shared" ref="F360:M360" si="526">SUM(F359)</f>
        <v>0</v>
      </c>
      <c r="G360" s="159">
        <f t="shared" ref="G360" si="527">SUM(G359)</f>
        <v>0</v>
      </c>
      <c r="H360" s="159">
        <f t="shared" si="526"/>
        <v>0</v>
      </c>
      <c r="I360" s="159">
        <f t="shared" si="526"/>
        <v>0</v>
      </c>
      <c r="J360" s="159">
        <f t="shared" si="526"/>
        <v>0</v>
      </c>
      <c r="K360" s="159">
        <f t="shared" si="526"/>
        <v>0</v>
      </c>
      <c r="L360" s="159">
        <f t="shared" si="526"/>
        <v>0</v>
      </c>
      <c r="M360" s="159">
        <f t="shared" si="526"/>
        <v>0</v>
      </c>
      <c r="N360" s="159">
        <f t="shared" ref="N360:O360" si="528">SUM(N359)</f>
        <v>0</v>
      </c>
      <c r="O360" s="159">
        <f t="shared" si="528"/>
        <v>0</v>
      </c>
      <c r="P360" s="159">
        <f t="shared" ref="P360" si="529">SUM(P359)</f>
        <v>0</v>
      </c>
      <c r="Q360" s="159">
        <f t="shared" ref="Q360:S360" si="530">SUM(Q359)</f>
        <v>0</v>
      </c>
      <c r="R360" s="159">
        <f t="shared" si="530"/>
        <v>0</v>
      </c>
      <c r="S360" s="159">
        <f t="shared" si="530"/>
        <v>0</v>
      </c>
      <c r="T360" s="159">
        <f t="shared" ref="T360" si="531">SUM(T359)</f>
        <v>0</v>
      </c>
      <c r="U360" s="159">
        <f t="shared" si="516"/>
        <v>0</v>
      </c>
      <c r="V360" s="159">
        <f>SUM(V359)</f>
        <v>0</v>
      </c>
      <c r="W360" s="159">
        <f t="shared" ref="W360:X360" si="532">SUM(W359)</f>
        <v>0</v>
      </c>
      <c r="X360" s="159">
        <f t="shared" si="532"/>
        <v>0</v>
      </c>
    </row>
    <row r="361" spans="1:24" x14ac:dyDescent="0.35">
      <c r="A361" s="109">
        <f t="shared" si="449"/>
        <v>353</v>
      </c>
      <c r="B361" s="185" t="s">
        <v>333</v>
      </c>
      <c r="C361" s="37" t="s">
        <v>319</v>
      </c>
      <c r="D361" s="34">
        <v>107</v>
      </c>
      <c r="E361" s="159"/>
      <c r="F361" s="159"/>
      <c r="G361" s="159"/>
      <c r="H361" s="159">
        <f t="shared" ref="H361:H366" si="533">SUM(F361:G361)</f>
        <v>0</v>
      </c>
      <c r="I361" s="159"/>
      <c r="J361" s="159"/>
      <c r="K361" s="159">
        <f t="shared" ref="K361:K366" si="534">SUM(I361:J361)</f>
        <v>0</v>
      </c>
      <c r="L361" s="159">
        <f t="shared" ref="L361:L366" si="535">K361+H361</f>
        <v>0</v>
      </c>
      <c r="M361" s="159">
        <f t="shared" ref="M361:M366" si="536">L361+E361</f>
        <v>0</v>
      </c>
      <c r="N361" s="159"/>
      <c r="O361" s="159"/>
      <c r="P361" s="159">
        <f t="shared" ref="P361:P366" si="537">SUM(N361:O361)</f>
        <v>0</v>
      </c>
      <c r="Q361" s="159">
        <f t="shared" ref="Q361:Q366" si="538">P361+M361</f>
        <v>0</v>
      </c>
      <c r="R361" s="159"/>
      <c r="S361" s="159"/>
      <c r="T361" s="159">
        <f t="shared" ref="T361:T366" si="539">SUM(R361:S361)</f>
        <v>0</v>
      </c>
      <c r="U361" s="159">
        <f t="shared" si="516"/>
        <v>0</v>
      </c>
      <c r="V361" s="159">
        <f t="shared" ref="V361:V366" si="540">+E361+U361</f>
        <v>0</v>
      </c>
      <c r="W361" s="159"/>
      <c r="X361" s="159">
        <f t="shared" si="475"/>
        <v>0</v>
      </c>
    </row>
    <row r="362" spans="1:24" x14ac:dyDescent="0.35">
      <c r="A362" s="109">
        <f t="shared" si="449"/>
        <v>354</v>
      </c>
      <c r="B362" s="186"/>
      <c r="C362" s="38" t="s">
        <v>320</v>
      </c>
      <c r="D362" s="35">
        <v>107</v>
      </c>
      <c r="E362" s="159"/>
      <c r="F362" s="159"/>
      <c r="G362" s="159"/>
      <c r="H362" s="159">
        <f t="shared" si="533"/>
        <v>0</v>
      </c>
      <c r="I362" s="159"/>
      <c r="J362" s="159"/>
      <c r="K362" s="159">
        <f t="shared" si="534"/>
        <v>0</v>
      </c>
      <c r="L362" s="159">
        <f t="shared" si="535"/>
        <v>0</v>
      </c>
      <c r="M362" s="159">
        <f t="shared" si="536"/>
        <v>0</v>
      </c>
      <c r="N362" s="159"/>
      <c r="O362" s="159"/>
      <c r="P362" s="159">
        <f t="shared" si="537"/>
        <v>0</v>
      </c>
      <c r="Q362" s="159">
        <f t="shared" si="538"/>
        <v>0</v>
      </c>
      <c r="R362" s="159"/>
      <c r="S362" s="159"/>
      <c r="T362" s="159">
        <f t="shared" si="539"/>
        <v>0</v>
      </c>
      <c r="U362" s="159">
        <f t="shared" si="516"/>
        <v>0</v>
      </c>
      <c r="V362" s="159">
        <f t="shared" si="540"/>
        <v>0</v>
      </c>
      <c r="W362" s="159"/>
      <c r="X362" s="159">
        <f t="shared" si="475"/>
        <v>0</v>
      </c>
    </row>
    <row r="363" spans="1:24" x14ac:dyDescent="0.35">
      <c r="A363" s="109">
        <f t="shared" si="449"/>
        <v>355</v>
      </c>
      <c r="B363" s="186"/>
      <c r="C363" s="38" t="s">
        <v>443</v>
      </c>
      <c r="D363" s="35">
        <v>107</v>
      </c>
      <c r="E363" s="159"/>
      <c r="F363" s="159"/>
      <c r="G363" s="159"/>
      <c r="H363" s="159">
        <f t="shared" si="533"/>
        <v>0</v>
      </c>
      <c r="I363" s="159"/>
      <c r="J363" s="159"/>
      <c r="K363" s="159">
        <f t="shared" si="534"/>
        <v>0</v>
      </c>
      <c r="L363" s="159">
        <f t="shared" si="535"/>
        <v>0</v>
      </c>
      <c r="M363" s="159">
        <f t="shared" si="536"/>
        <v>0</v>
      </c>
      <c r="N363" s="159"/>
      <c r="O363" s="159"/>
      <c r="P363" s="159">
        <f t="shared" si="537"/>
        <v>0</v>
      </c>
      <c r="Q363" s="159">
        <f t="shared" si="538"/>
        <v>0</v>
      </c>
      <c r="R363" s="159"/>
      <c r="S363" s="159"/>
      <c r="T363" s="159">
        <f t="shared" si="539"/>
        <v>0</v>
      </c>
      <c r="U363" s="159">
        <f t="shared" si="516"/>
        <v>0</v>
      </c>
      <c r="V363" s="159">
        <f t="shared" si="540"/>
        <v>0</v>
      </c>
      <c r="W363" s="159"/>
      <c r="X363" s="159">
        <f t="shared" si="475"/>
        <v>0</v>
      </c>
    </row>
    <row r="364" spans="1:24" x14ac:dyDescent="0.35">
      <c r="A364" s="109">
        <f t="shared" si="449"/>
        <v>356</v>
      </c>
      <c r="B364" s="186"/>
      <c r="C364" s="38" t="s">
        <v>321</v>
      </c>
      <c r="D364" s="35">
        <v>107</v>
      </c>
      <c r="E364" s="159"/>
      <c r="F364" s="159"/>
      <c r="G364" s="159"/>
      <c r="H364" s="159">
        <f t="shared" si="533"/>
        <v>0</v>
      </c>
      <c r="I364" s="159"/>
      <c r="J364" s="159"/>
      <c r="K364" s="159">
        <f t="shared" si="534"/>
        <v>0</v>
      </c>
      <c r="L364" s="159">
        <f t="shared" si="535"/>
        <v>0</v>
      </c>
      <c r="M364" s="159">
        <f t="shared" si="536"/>
        <v>0</v>
      </c>
      <c r="N364" s="159"/>
      <c r="O364" s="159"/>
      <c r="P364" s="159">
        <f t="shared" si="537"/>
        <v>0</v>
      </c>
      <c r="Q364" s="159">
        <f t="shared" si="538"/>
        <v>0</v>
      </c>
      <c r="R364" s="159"/>
      <c r="S364" s="159"/>
      <c r="T364" s="159">
        <f t="shared" si="539"/>
        <v>0</v>
      </c>
      <c r="U364" s="159">
        <f t="shared" si="516"/>
        <v>0</v>
      </c>
      <c r="V364" s="159">
        <f t="shared" si="540"/>
        <v>0</v>
      </c>
      <c r="W364" s="159"/>
      <c r="X364" s="159">
        <f t="shared" si="475"/>
        <v>0</v>
      </c>
    </row>
    <row r="365" spans="1:24" x14ac:dyDescent="0.35">
      <c r="A365" s="109">
        <f t="shared" si="449"/>
        <v>357</v>
      </c>
      <c r="B365" s="186"/>
      <c r="C365" s="38" t="s">
        <v>322</v>
      </c>
      <c r="D365" s="35">
        <v>107</v>
      </c>
      <c r="E365" s="159"/>
      <c r="F365" s="159"/>
      <c r="G365" s="159"/>
      <c r="H365" s="159">
        <f t="shared" si="533"/>
        <v>0</v>
      </c>
      <c r="I365" s="159"/>
      <c r="J365" s="159"/>
      <c r="K365" s="159">
        <f t="shared" si="534"/>
        <v>0</v>
      </c>
      <c r="L365" s="159">
        <f t="shared" si="535"/>
        <v>0</v>
      </c>
      <c r="M365" s="159">
        <f t="shared" si="536"/>
        <v>0</v>
      </c>
      <c r="N365" s="159"/>
      <c r="O365" s="159"/>
      <c r="P365" s="159">
        <f t="shared" si="537"/>
        <v>0</v>
      </c>
      <c r="Q365" s="159">
        <f t="shared" si="538"/>
        <v>0</v>
      </c>
      <c r="R365" s="159"/>
      <c r="S365" s="159"/>
      <c r="T365" s="159">
        <f t="shared" si="539"/>
        <v>0</v>
      </c>
      <c r="U365" s="159">
        <f t="shared" si="516"/>
        <v>0</v>
      </c>
      <c r="V365" s="159">
        <f t="shared" si="540"/>
        <v>0</v>
      </c>
      <c r="W365" s="159"/>
      <c r="X365" s="159">
        <f t="shared" si="475"/>
        <v>0</v>
      </c>
    </row>
    <row r="366" spans="1:24" outlineLevel="2" x14ac:dyDescent="0.35">
      <c r="A366" s="109">
        <f t="shared" si="449"/>
        <v>358</v>
      </c>
      <c r="B366" s="187"/>
      <c r="C366" s="38" t="s">
        <v>323</v>
      </c>
      <c r="D366" s="35">
        <v>107</v>
      </c>
      <c r="E366" s="159"/>
      <c r="F366" s="159"/>
      <c r="G366" s="159"/>
      <c r="H366" s="159">
        <f t="shared" si="533"/>
        <v>0</v>
      </c>
      <c r="I366" s="159"/>
      <c r="J366" s="159"/>
      <c r="K366" s="159">
        <f t="shared" si="534"/>
        <v>0</v>
      </c>
      <c r="L366" s="159">
        <f t="shared" si="535"/>
        <v>0</v>
      </c>
      <c r="M366" s="159">
        <f t="shared" si="536"/>
        <v>0</v>
      </c>
      <c r="N366" s="159"/>
      <c r="O366" s="159"/>
      <c r="P366" s="159">
        <f t="shared" si="537"/>
        <v>0</v>
      </c>
      <c r="Q366" s="159">
        <f t="shared" si="538"/>
        <v>0</v>
      </c>
      <c r="R366" s="159"/>
      <c r="S366" s="159"/>
      <c r="T366" s="159">
        <f t="shared" si="539"/>
        <v>0</v>
      </c>
      <c r="U366" s="159">
        <f t="shared" si="516"/>
        <v>0</v>
      </c>
      <c r="V366" s="159">
        <f t="shared" si="540"/>
        <v>0</v>
      </c>
      <c r="W366" s="159"/>
      <c r="X366" s="159">
        <f t="shared" si="475"/>
        <v>0</v>
      </c>
    </row>
    <row r="367" spans="1:24" outlineLevel="2" x14ac:dyDescent="0.35">
      <c r="A367" s="109">
        <f t="shared" si="449"/>
        <v>359</v>
      </c>
      <c r="B367" s="200" t="s">
        <v>334</v>
      </c>
      <c r="C367" s="210"/>
      <c r="D367" s="211"/>
      <c r="E367" s="155">
        <f t="shared" ref="E367:M367" si="541">SUM(E361:E366)</f>
        <v>0</v>
      </c>
      <c r="F367" s="155">
        <f t="shared" si="541"/>
        <v>0</v>
      </c>
      <c r="G367" s="155">
        <f t="shared" ref="G367" si="542">SUM(G361:G366)</f>
        <v>0</v>
      </c>
      <c r="H367" s="155">
        <f t="shared" si="541"/>
        <v>0</v>
      </c>
      <c r="I367" s="155">
        <f t="shared" si="541"/>
        <v>0</v>
      </c>
      <c r="J367" s="155">
        <f t="shared" si="541"/>
        <v>0</v>
      </c>
      <c r="K367" s="155">
        <f t="shared" si="541"/>
        <v>0</v>
      </c>
      <c r="L367" s="155">
        <f t="shared" si="541"/>
        <v>0</v>
      </c>
      <c r="M367" s="155">
        <f t="shared" si="541"/>
        <v>0</v>
      </c>
      <c r="N367" s="155">
        <f t="shared" ref="N367:O367" si="543">SUM(N361:N366)</f>
        <v>0</v>
      </c>
      <c r="O367" s="155">
        <f t="shared" si="543"/>
        <v>0</v>
      </c>
      <c r="P367" s="155">
        <f t="shared" ref="P367" si="544">SUM(P361:P366)</f>
        <v>0</v>
      </c>
      <c r="Q367" s="155">
        <f t="shared" ref="Q367" si="545">SUM(Q361:Q366)</f>
        <v>0</v>
      </c>
      <c r="R367" s="155">
        <f t="shared" ref="R367:S367" si="546">SUM(R361:R366)</f>
        <v>0</v>
      </c>
      <c r="S367" s="155">
        <f t="shared" si="546"/>
        <v>0</v>
      </c>
      <c r="T367" s="155">
        <f t="shared" ref="T367" si="547">SUM(T361:T366)</f>
        <v>0</v>
      </c>
      <c r="U367" s="155">
        <f>SUM(U361:U366)</f>
        <v>0</v>
      </c>
      <c r="V367" s="155">
        <f>SUM(V361:V366)</f>
        <v>0</v>
      </c>
      <c r="W367" s="155">
        <f t="shared" ref="W367:X367" si="548">SUM(W361:W366)</f>
        <v>0</v>
      </c>
      <c r="X367" s="155">
        <f t="shared" si="548"/>
        <v>0</v>
      </c>
    </row>
    <row r="368" spans="1:24" ht="15.65" customHeight="1" outlineLevel="2" x14ac:dyDescent="0.35">
      <c r="A368" s="109">
        <f t="shared" si="449"/>
        <v>360</v>
      </c>
      <c r="B368" s="185" t="s">
        <v>335</v>
      </c>
      <c r="C368" s="120" t="s">
        <v>452</v>
      </c>
      <c r="D368" s="129">
        <v>108</v>
      </c>
      <c r="E368" s="159"/>
      <c r="F368" s="159"/>
      <c r="G368" s="159"/>
      <c r="H368" s="159">
        <f>SUM(F368:G368)</f>
        <v>0</v>
      </c>
      <c r="I368" s="159"/>
      <c r="J368" s="159"/>
      <c r="K368" s="159">
        <f>SUM(I368:J368)</f>
        <v>0</v>
      </c>
      <c r="L368" s="159">
        <f>K368+H368</f>
        <v>0</v>
      </c>
      <c r="M368" s="159">
        <f>L368+E368</f>
        <v>0</v>
      </c>
      <c r="N368" s="159"/>
      <c r="O368" s="159"/>
      <c r="P368" s="159">
        <f>SUM(N368:O368)</f>
        <v>0</v>
      </c>
      <c r="Q368" s="159">
        <f>P368+M368</f>
        <v>0</v>
      </c>
      <c r="R368" s="159"/>
      <c r="S368" s="159"/>
      <c r="T368" s="159">
        <f>SUM(R368:S368)</f>
        <v>0</v>
      </c>
      <c r="U368" s="159">
        <f t="shared" ref="U368:U372" si="549">K368+H368+P368+T368</f>
        <v>0</v>
      </c>
      <c r="V368" s="159">
        <f>+E368+U368</f>
        <v>0</v>
      </c>
      <c r="W368" s="159"/>
      <c r="X368" s="159">
        <f t="shared" si="475"/>
        <v>0</v>
      </c>
    </row>
    <row r="369" spans="1:24" ht="15.65" customHeight="1" outlineLevel="2" x14ac:dyDescent="0.35">
      <c r="A369" s="109">
        <f t="shared" si="449"/>
        <v>361</v>
      </c>
      <c r="B369" s="186"/>
      <c r="C369" s="128" t="s">
        <v>453</v>
      </c>
      <c r="D369" s="112">
        <v>108</v>
      </c>
      <c r="E369" s="159"/>
      <c r="F369" s="159"/>
      <c r="G369" s="159"/>
      <c r="H369" s="159">
        <f>SUM(F369:G369)</f>
        <v>0</v>
      </c>
      <c r="I369" s="159"/>
      <c r="J369" s="159"/>
      <c r="K369" s="159">
        <f>SUM(I369:J369)</f>
        <v>0</v>
      </c>
      <c r="L369" s="159">
        <f>K369+H369</f>
        <v>0</v>
      </c>
      <c r="M369" s="159">
        <f>L369+E369</f>
        <v>0</v>
      </c>
      <c r="N369" s="159"/>
      <c r="O369" s="159"/>
      <c r="P369" s="159">
        <f>SUM(N369:O369)</f>
        <v>0</v>
      </c>
      <c r="Q369" s="159">
        <f>P369+M369</f>
        <v>0</v>
      </c>
      <c r="R369" s="159"/>
      <c r="S369" s="159"/>
      <c r="T369" s="159">
        <f>SUM(R369:S369)</f>
        <v>0</v>
      </c>
      <c r="U369" s="159">
        <f t="shared" si="549"/>
        <v>0</v>
      </c>
      <c r="V369" s="159">
        <f>+E369+U369</f>
        <v>0</v>
      </c>
      <c r="W369" s="159"/>
      <c r="X369" s="159">
        <f t="shared" si="475"/>
        <v>0</v>
      </c>
    </row>
    <row r="370" spans="1:24" ht="15.65" customHeight="1" outlineLevel="2" x14ac:dyDescent="0.35">
      <c r="A370" s="109">
        <f t="shared" si="449"/>
        <v>362</v>
      </c>
      <c r="B370" s="186"/>
      <c r="C370" s="128" t="s">
        <v>454</v>
      </c>
      <c r="D370" s="112">
        <v>108</v>
      </c>
      <c r="E370" s="159"/>
      <c r="F370" s="159"/>
      <c r="G370" s="159"/>
      <c r="H370" s="159">
        <f>SUM(F370:G370)</f>
        <v>0</v>
      </c>
      <c r="I370" s="159"/>
      <c r="J370" s="159"/>
      <c r="K370" s="159">
        <f>SUM(I370:J370)</f>
        <v>0</v>
      </c>
      <c r="L370" s="159">
        <f>K370+H370</f>
        <v>0</v>
      </c>
      <c r="M370" s="159">
        <f>L370+E370</f>
        <v>0</v>
      </c>
      <c r="N370" s="159"/>
      <c r="O370" s="159"/>
      <c r="P370" s="159">
        <f>SUM(N370:O370)</f>
        <v>0</v>
      </c>
      <c r="Q370" s="159">
        <f>P370+M370</f>
        <v>0</v>
      </c>
      <c r="R370" s="159"/>
      <c r="S370" s="159"/>
      <c r="T370" s="159">
        <f>SUM(R370:S370)</f>
        <v>0</v>
      </c>
      <c r="U370" s="159">
        <f t="shared" si="549"/>
        <v>0</v>
      </c>
      <c r="V370" s="159">
        <f>+E370+U370</f>
        <v>0</v>
      </c>
      <c r="W370" s="159"/>
      <c r="X370" s="159">
        <f t="shared" si="475"/>
        <v>0</v>
      </c>
    </row>
    <row r="371" spans="1:24" ht="15.65" customHeight="1" outlineLevel="2" x14ac:dyDescent="0.35">
      <c r="A371" s="109">
        <f t="shared" si="449"/>
        <v>363</v>
      </c>
      <c r="B371" s="186"/>
      <c r="C371" s="128" t="s">
        <v>455</v>
      </c>
      <c r="D371" s="112">
        <v>108</v>
      </c>
      <c r="E371" s="159"/>
      <c r="F371" s="159"/>
      <c r="G371" s="159"/>
      <c r="H371" s="159">
        <f>SUM(F371:G371)</f>
        <v>0</v>
      </c>
      <c r="I371" s="159"/>
      <c r="J371" s="159"/>
      <c r="K371" s="159">
        <f>SUM(I371:J371)</f>
        <v>0</v>
      </c>
      <c r="L371" s="159">
        <f>K371+H371</f>
        <v>0</v>
      </c>
      <c r="M371" s="159">
        <f>L371+E371</f>
        <v>0</v>
      </c>
      <c r="N371" s="159"/>
      <c r="O371" s="159"/>
      <c r="P371" s="159">
        <f>SUM(N371:O371)</f>
        <v>0</v>
      </c>
      <c r="Q371" s="159">
        <f>P371+M371</f>
        <v>0</v>
      </c>
      <c r="R371" s="159"/>
      <c r="S371" s="159"/>
      <c r="T371" s="159">
        <f>SUM(R371:S371)</f>
        <v>0</v>
      </c>
      <c r="U371" s="159">
        <f t="shared" si="549"/>
        <v>0</v>
      </c>
      <c r="V371" s="159">
        <f>+E371+U371</f>
        <v>0</v>
      </c>
      <c r="W371" s="159"/>
      <c r="X371" s="159">
        <f t="shared" si="475"/>
        <v>0</v>
      </c>
    </row>
    <row r="372" spans="1:24" ht="15.65" customHeight="1" outlineLevel="2" x14ac:dyDescent="0.35">
      <c r="A372" s="109">
        <f t="shared" si="449"/>
        <v>364</v>
      </c>
      <c r="B372" s="186"/>
      <c r="C372" s="121" t="s">
        <v>456</v>
      </c>
      <c r="D372" s="127">
        <v>108</v>
      </c>
      <c r="E372" s="159"/>
      <c r="F372" s="159"/>
      <c r="G372" s="159"/>
      <c r="H372" s="159">
        <f>SUM(F372:G372)</f>
        <v>0</v>
      </c>
      <c r="I372" s="159"/>
      <c r="J372" s="159"/>
      <c r="K372" s="159">
        <f>SUM(I372:J372)</f>
        <v>0</v>
      </c>
      <c r="L372" s="159">
        <f>K372+H372</f>
        <v>0</v>
      </c>
      <c r="M372" s="159">
        <f>L372+E372</f>
        <v>0</v>
      </c>
      <c r="N372" s="159"/>
      <c r="O372" s="159"/>
      <c r="P372" s="159">
        <f>SUM(N372:O372)</f>
        <v>0</v>
      </c>
      <c r="Q372" s="159">
        <f>P372+M372</f>
        <v>0</v>
      </c>
      <c r="R372" s="159"/>
      <c r="S372" s="159"/>
      <c r="T372" s="159">
        <f>SUM(R372:S372)</f>
        <v>0</v>
      </c>
      <c r="U372" s="159">
        <f t="shared" si="549"/>
        <v>0</v>
      </c>
      <c r="V372" s="159">
        <f>+E372+U372</f>
        <v>0</v>
      </c>
      <c r="W372" s="159"/>
      <c r="X372" s="159">
        <f t="shared" si="475"/>
        <v>0</v>
      </c>
    </row>
    <row r="373" spans="1:24" ht="15.65" customHeight="1" outlineLevel="2" x14ac:dyDescent="0.35">
      <c r="A373" s="109">
        <f t="shared" si="449"/>
        <v>365</v>
      </c>
      <c r="B373" s="186"/>
      <c r="C373" s="212" t="s">
        <v>457</v>
      </c>
      <c r="D373" s="213"/>
      <c r="E373" s="155">
        <f t="shared" ref="E373:M373" si="550">SUM(E368:E372)</f>
        <v>0</v>
      </c>
      <c r="F373" s="155">
        <f t="shared" si="550"/>
        <v>0</v>
      </c>
      <c r="G373" s="155">
        <f t="shared" ref="G373" si="551">SUM(G368:G372)</f>
        <v>0</v>
      </c>
      <c r="H373" s="155">
        <f t="shared" si="550"/>
        <v>0</v>
      </c>
      <c r="I373" s="155">
        <f t="shared" si="550"/>
        <v>0</v>
      </c>
      <c r="J373" s="155">
        <f t="shared" si="550"/>
        <v>0</v>
      </c>
      <c r="K373" s="155">
        <f t="shared" si="550"/>
        <v>0</v>
      </c>
      <c r="L373" s="155">
        <f t="shared" si="550"/>
        <v>0</v>
      </c>
      <c r="M373" s="155">
        <f t="shared" si="550"/>
        <v>0</v>
      </c>
      <c r="N373" s="155">
        <f t="shared" ref="N373:O373" si="552">SUM(N368:N372)</f>
        <v>0</v>
      </c>
      <c r="O373" s="155">
        <f t="shared" si="552"/>
        <v>0</v>
      </c>
      <c r="P373" s="155">
        <f t="shared" ref="P373" si="553">SUM(P368:P372)</f>
        <v>0</v>
      </c>
      <c r="Q373" s="155">
        <f t="shared" ref="Q373:S373" si="554">SUM(Q368:Q372)</f>
        <v>0</v>
      </c>
      <c r="R373" s="155">
        <f t="shared" si="554"/>
        <v>0</v>
      </c>
      <c r="S373" s="155">
        <f t="shared" si="554"/>
        <v>0</v>
      </c>
      <c r="T373" s="155">
        <f t="shared" ref="T373" si="555">SUM(T368:T372)</f>
        <v>0</v>
      </c>
      <c r="U373" s="155">
        <f>SUM(U368:U372)</f>
        <v>0</v>
      </c>
      <c r="V373" s="155">
        <f>SUM(V368:V372)</f>
        <v>0</v>
      </c>
      <c r="W373" s="155">
        <f t="shared" ref="W373:X373" si="556">SUM(W368:W372)</f>
        <v>0</v>
      </c>
      <c r="X373" s="155">
        <f t="shared" si="556"/>
        <v>0</v>
      </c>
    </row>
    <row r="374" spans="1:24" ht="15.65" customHeight="1" outlineLevel="2" x14ac:dyDescent="0.35">
      <c r="A374" s="109">
        <f t="shared" si="449"/>
        <v>366</v>
      </c>
      <c r="B374" s="186"/>
      <c r="C374" s="43" t="s">
        <v>458</v>
      </c>
      <c r="D374" s="35">
        <v>108</v>
      </c>
      <c r="E374" s="159"/>
      <c r="F374" s="159"/>
      <c r="G374" s="159"/>
      <c r="H374" s="159">
        <f t="shared" ref="H374:H405" si="557">SUM(F374:G374)</f>
        <v>0</v>
      </c>
      <c r="I374" s="159"/>
      <c r="J374" s="159"/>
      <c r="K374" s="159">
        <f t="shared" ref="K374:K405" si="558">SUM(I374:J374)</f>
        <v>0</v>
      </c>
      <c r="L374" s="159">
        <f t="shared" ref="L374:L405" si="559">K374+H374</f>
        <v>0</v>
      </c>
      <c r="M374" s="159">
        <f t="shared" ref="M374:M405" si="560">L374+E374</f>
        <v>0</v>
      </c>
      <c r="N374" s="159"/>
      <c r="O374" s="159"/>
      <c r="P374" s="159">
        <f t="shared" ref="P374:P405" si="561">SUM(N374:O374)</f>
        <v>0</v>
      </c>
      <c r="Q374" s="159">
        <f t="shared" ref="Q374:Q405" si="562">P374+M374</f>
        <v>0</v>
      </c>
      <c r="R374" s="159"/>
      <c r="S374" s="159"/>
      <c r="T374" s="159">
        <f t="shared" ref="T374:T405" si="563">SUM(R374:S374)</f>
        <v>0</v>
      </c>
      <c r="U374" s="159">
        <f t="shared" ref="U374:U405" si="564">K374+H374+P374+T374</f>
        <v>0</v>
      </c>
      <c r="V374" s="159">
        <f t="shared" ref="V374:V405" si="565">+E374+U374</f>
        <v>0</v>
      </c>
      <c r="W374" s="159"/>
      <c r="X374" s="159">
        <f t="shared" si="475"/>
        <v>0</v>
      </c>
    </row>
    <row r="375" spans="1:24" ht="15.65" customHeight="1" outlineLevel="2" x14ac:dyDescent="0.35">
      <c r="A375" s="109">
        <f t="shared" si="449"/>
        <v>367</v>
      </c>
      <c r="B375" s="186"/>
      <c r="C375" s="43" t="s">
        <v>459</v>
      </c>
      <c r="D375" s="35">
        <v>108</v>
      </c>
      <c r="E375" s="159"/>
      <c r="F375" s="159"/>
      <c r="G375" s="159"/>
      <c r="H375" s="159">
        <f t="shared" si="557"/>
        <v>0</v>
      </c>
      <c r="I375" s="159"/>
      <c r="J375" s="159"/>
      <c r="K375" s="159">
        <f t="shared" si="558"/>
        <v>0</v>
      </c>
      <c r="L375" s="159">
        <f t="shared" si="559"/>
        <v>0</v>
      </c>
      <c r="M375" s="159">
        <f t="shared" si="560"/>
        <v>0</v>
      </c>
      <c r="N375" s="159"/>
      <c r="O375" s="159"/>
      <c r="P375" s="159">
        <f t="shared" si="561"/>
        <v>0</v>
      </c>
      <c r="Q375" s="159">
        <f t="shared" si="562"/>
        <v>0</v>
      </c>
      <c r="R375" s="159"/>
      <c r="S375" s="159"/>
      <c r="T375" s="159">
        <f t="shared" si="563"/>
        <v>0</v>
      </c>
      <c r="U375" s="159">
        <f t="shared" si="564"/>
        <v>0</v>
      </c>
      <c r="V375" s="159">
        <f t="shared" si="565"/>
        <v>0</v>
      </c>
      <c r="W375" s="159"/>
      <c r="X375" s="159">
        <f t="shared" si="475"/>
        <v>0</v>
      </c>
    </row>
    <row r="376" spans="1:24" ht="15.65" customHeight="1" outlineLevel="2" x14ac:dyDescent="0.35">
      <c r="A376" s="109">
        <f t="shared" si="449"/>
        <v>368</v>
      </c>
      <c r="B376" s="186"/>
      <c r="C376" s="43" t="s">
        <v>460</v>
      </c>
      <c r="D376" s="35">
        <v>108</v>
      </c>
      <c r="E376" s="159"/>
      <c r="F376" s="159"/>
      <c r="G376" s="159"/>
      <c r="H376" s="159">
        <f t="shared" si="557"/>
        <v>0</v>
      </c>
      <c r="I376" s="159"/>
      <c r="J376" s="159"/>
      <c r="K376" s="159">
        <f t="shared" si="558"/>
        <v>0</v>
      </c>
      <c r="L376" s="159">
        <f t="shared" si="559"/>
        <v>0</v>
      </c>
      <c r="M376" s="159">
        <f t="shared" si="560"/>
        <v>0</v>
      </c>
      <c r="N376" s="159"/>
      <c r="O376" s="159"/>
      <c r="P376" s="159">
        <f t="shared" si="561"/>
        <v>0</v>
      </c>
      <c r="Q376" s="159">
        <f t="shared" si="562"/>
        <v>0</v>
      </c>
      <c r="R376" s="159"/>
      <c r="S376" s="159"/>
      <c r="T376" s="159">
        <f t="shared" si="563"/>
        <v>0</v>
      </c>
      <c r="U376" s="159">
        <f t="shared" si="564"/>
        <v>0</v>
      </c>
      <c r="V376" s="159">
        <f t="shared" si="565"/>
        <v>0</v>
      </c>
      <c r="W376" s="159"/>
      <c r="X376" s="159">
        <f t="shared" si="475"/>
        <v>0</v>
      </c>
    </row>
    <row r="377" spans="1:24" ht="15.65" customHeight="1" outlineLevel="2" x14ac:dyDescent="0.35">
      <c r="A377" s="109">
        <f t="shared" si="449"/>
        <v>369</v>
      </c>
      <c r="B377" s="186"/>
      <c r="C377" s="43" t="s">
        <v>461</v>
      </c>
      <c r="D377" s="35">
        <v>108</v>
      </c>
      <c r="E377" s="159"/>
      <c r="F377" s="159"/>
      <c r="G377" s="159"/>
      <c r="H377" s="159">
        <f t="shared" si="557"/>
        <v>0</v>
      </c>
      <c r="I377" s="159"/>
      <c r="J377" s="159"/>
      <c r="K377" s="159">
        <f t="shared" si="558"/>
        <v>0</v>
      </c>
      <c r="L377" s="159">
        <f t="shared" si="559"/>
        <v>0</v>
      </c>
      <c r="M377" s="159">
        <f t="shared" si="560"/>
        <v>0</v>
      </c>
      <c r="N377" s="159"/>
      <c r="O377" s="159"/>
      <c r="P377" s="159">
        <f t="shared" si="561"/>
        <v>0</v>
      </c>
      <c r="Q377" s="159">
        <f t="shared" si="562"/>
        <v>0</v>
      </c>
      <c r="R377" s="159"/>
      <c r="S377" s="159"/>
      <c r="T377" s="159">
        <f t="shared" si="563"/>
        <v>0</v>
      </c>
      <c r="U377" s="159">
        <f t="shared" si="564"/>
        <v>0</v>
      </c>
      <c r="V377" s="159">
        <f t="shared" si="565"/>
        <v>0</v>
      </c>
      <c r="W377" s="159"/>
      <c r="X377" s="159">
        <f t="shared" si="475"/>
        <v>0</v>
      </c>
    </row>
    <row r="378" spans="1:24" ht="15.65" customHeight="1" outlineLevel="2" x14ac:dyDescent="0.35">
      <c r="A378" s="109">
        <f t="shared" si="449"/>
        <v>370</v>
      </c>
      <c r="B378" s="186"/>
      <c r="C378" s="43" t="s">
        <v>462</v>
      </c>
      <c r="D378" s="35">
        <v>108</v>
      </c>
      <c r="E378" s="159"/>
      <c r="F378" s="159"/>
      <c r="G378" s="159"/>
      <c r="H378" s="159">
        <f t="shared" si="557"/>
        <v>0</v>
      </c>
      <c r="I378" s="159"/>
      <c r="J378" s="159"/>
      <c r="K378" s="159">
        <f t="shared" si="558"/>
        <v>0</v>
      </c>
      <c r="L378" s="159">
        <f t="shared" si="559"/>
        <v>0</v>
      </c>
      <c r="M378" s="159">
        <f t="shared" si="560"/>
        <v>0</v>
      </c>
      <c r="N378" s="159"/>
      <c r="O378" s="159"/>
      <c r="P378" s="159">
        <f t="shared" si="561"/>
        <v>0</v>
      </c>
      <c r="Q378" s="159">
        <f t="shared" si="562"/>
        <v>0</v>
      </c>
      <c r="R378" s="159"/>
      <c r="S378" s="159"/>
      <c r="T378" s="159">
        <f t="shared" si="563"/>
        <v>0</v>
      </c>
      <c r="U378" s="159">
        <f t="shared" si="564"/>
        <v>0</v>
      </c>
      <c r="V378" s="159">
        <f t="shared" si="565"/>
        <v>0</v>
      </c>
      <c r="W378" s="159"/>
      <c r="X378" s="159">
        <f t="shared" si="475"/>
        <v>0</v>
      </c>
    </row>
    <row r="379" spans="1:24" ht="15.65" customHeight="1" outlineLevel="2" x14ac:dyDescent="0.35">
      <c r="A379" s="109">
        <f t="shared" si="449"/>
        <v>371</v>
      </c>
      <c r="B379" s="186"/>
      <c r="C379" s="43" t="s">
        <v>463</v>
      </c>
      <c r="D379" s="35">
        <v>108</v>
      </c>
      <c r="E379" s="159"/>
      <c r="F379" s="159"/>
      <c r="G379" s="159"/>
      <c r="H379" s="159">
        <f t="shared" si="557"/>
        <v>0</v>
      </c>
      <c r="I379" s="159"/>
      <c r="J379" s="159"/>
      <c r="K379" s="159">
        <f t="shared" si="558"/>
        <v>0</v>
      </c>
      <c r="L379" s="159">
        <f t="shared" si="559"/>
        <v>0</v>
      </c>
      <c r="M379" s="159">
        <f t="shared" si="560"/>
        <v>0</v>
      </c>
      <c r="N379" s="159"/>
      <c r="O379" s="159"/>
      <c r="P379" s="159">
        <f t="shared" si="561"/>
        <v>0</v>
      </c>
      <c r="Q379" s="159">
        <f t="shared" si="562"/>
        <v>0</v>
      </c>
      <c r="R379" s="159"/>
      <c r="S379" s="159"/>
      <c r="T379" s="159">
        <f t="shared" si="563"/>
        <v>0</v>
      </c>
      <c r="U379" s="159">
        <f t="shared" si="564"/>
        <v>0</v>
      </c>
      <c r="V379" s="159">
        <f t="shared" si="565"/>
        <v>0</v>
      </c>
      <c r="W379" s="159"/>
      <c r="X379" s="159">
        <f t="shared" si="475"/>
        <v>0</v>
      </c>
    </row>
    <row r="380" spans="1:24" ht="15.65" customHeight="1" outlineLevel="2" x14ac:dyDescent="0.35">
      <c r="A380" s="109">
        <f t="shared" si="449"/>
        <v>372</v>
      </c>
      <c r="B380" s="186"/>
      <c r="C380" s="43" t="s">
        <v>464</v>
      </c>
      <c r="D380" s="35">
        <v>108</v>
      </c>
      <c r="E380" s="159"/>
      <c r="F380" s="159"/>
      <c r="G380" s="159"/>
      <c r="H380" s="159">
        <f t="shared" si="557"/>
        <v>0</v>
      </c>
      <c r="I380" s="159"/>
      <c r="J380" s="159"/>
      <c r="K380" s="159">
        <f t="shared" si="558"/>
        <v>0</v>
      </c>
      <c r="L380" s="159">
        <f t="shared" si="559"/>
        <v>0</v>
      </c>
      <c r="M380" s="159">
        <f t="shared" si="560"/>
        <v>0</v>
      </c>
      <c r="N380" s="159"/>
      <c r="O380" s="159"/>
      <c r="P380" s="159">
        <f t="shared" si="561"/>
        <v>0</v>
      </c>
      <c r="Q380" s="159">
        <f t="shared" si="562"/>
        <v>0</v>
      </c>
      <c r="R380" s="159"/>
      <c r="S380" s="159"/>
      <c r="T380" s="159">
        <f t="shared" si="563"/>
        <v>0</v>
      </c>
      <c r="U380" s="159">
        <f t="shared" si="564"/>
        <v>0</v>
      </c>
      <c r="V380" s="159">
        <f t="shared" si="565"/>
        <v>0</v>
      </c>
      <c r="W380" s="159"/>
      <c r="X380" s="159">
        <f t="shared" si="475"/>
        <v>0</v>
      </c>
    </row>
    <row r="381" spans="1:24" ht="15.65" customHeight="1" outlineLevel="2" x14ac:dyDescent="0.35">
      <c r="A381" s="109">
        <f t="shared" si="449"/>
        <v>373</v>
      </c>
      <c r="B381" s="186"/>
      <c r="C381" s="43" t="s">
        <v>465</v>
      </c>
      <c r="D381" s="35">
        <v>108</v>
      </c>
      <c r="E381" s="159"/>
      <c r="F381" s="159"/>
      <c r="G381" s="159"/>
      <c r="H381" s="159">
        <f t="shared" si="557"/>
        <v>0</v>
      </c>
      <c r="I381" s="159"/>
      <c r="J381" s="159"/>
      <c r="K381" s="159">
        <f t="shared" si="558"/>
        <v>0</v>
      </c>
      <c r="L381" s="159">
        <f t="shared" si="559"/>
        <v>0</v>
      </c>
      <c r="M381" s="159">
        <f t="shared" si="560"/>
        <v>0</v>
      </c>
      <c r="N381" s="159"/>
      <c r="O381" s="159"/>
      <c r="P381" s="159">
        <f t="shared" si="561"/>
        <v>0</v>
      </c>
      <c r="Q381" s="159">
        <f t="shared" si="562"/>
        <v>0</v>
      </c>
      <c r="R381" s="159"/>
      <c r="S381" s="159"/>
      <c r="T381" s="159">
        <f t="shared" si="563"/>
        <v>0</v>
      </c>
      <c r="U381" s="159">
        <f t="shared" si="564"/>
        <v>0</v>
      </c>
      <c r="V381" s="159">
        <f t="shared" si="565"/>
        <v>0</v>
      </c>
      <c r="W381" s="159"/>
      <c r="X381" s="159">
        <f t="shared" si="475"/>
        <v>0</v>
      </c>
    </row>
    <row r="382" spans="1:24" ht="15.65" customHeight="1" outlineLevel="2" x14ac:dyDescent="0.35">
      <c r="A382" s="109">
        <f t="shared" si="449"/>
        <v>374</v>
      </c>
      <c r="B382" s="186"/>
      <c r="C382" s="43" t="s">
        <v>466</v>
      </c>
      <c r="D382" s="35">
        <v>108</v>
      </c>
      <c r="E382" s="159"/>
      <c r="F382" s="159"/>
      <c r="G382" s="159"/>
      <c r="H382" s="159">
        <f t="shared" si="557"/>
        <v>0</v>
      </c>
      <c r="I382" s="159"/>
      <c r="J382" s="159"/>
      <c r="K382" s="159">
        <f t="shared" si="558"/>
        <v>0</v>
      </c>
      <c r="L382" s="159">
        <f t="shared" si="559"/>
        <v>0</v>
      </c>
      <c r="M382" s="159">
        <f t="shared" si="560"/>
        <v>0</v>
      </c>
      <c r="N382" s="159"/>
      <c r="O382" s="159"/>
      <c r="P382" s="159">
        <f t="shared" si="561"/>
        <v>0</v>
      </c>
      <c r="Q382" s="159">
        <f t="shared" si="562"/>
        <v>0</v>
      </c>
      <c r="R382" s="159"/>
      <c r="S382" s="159"/>
      <c r="T382" s="159">
        <f t="shared" si="563"/>
        <v>0</v>
      </c>
      <c r="U382" s="159">
        <f t="shared" si="564"/>
        <v>0</v>
      </c>
      <c r="V382" s="159">
        <f t="shared" si="565"/>
        <v>0</v>
      </c>
      <c r="W382" s="159"/>
      <c r="X382" s="159">
        <f t="shared" si="475"/>
        <v>0</v>
      </c>
    </row>
    <row r="383" spans="1:24" ht="15.65" customHeight="1" outlineLevel="2" x14ac:dyDescent="0.35">
      <c r="A383" s="109">
        <f t="shared" si="449"/>
        <v>375</v>
      </c>
      <c r="B383" s="186"/>
      <c r="C383" s="43" t="s">
        <v>467</v>
      </c>
      <c r="D383" s="35">
        <v>108</v>
      </c>
      <c r="E383" s="159"/>
      <c r="F383" s="159"/>
      <c r="G383" s="159"/>
      <c r="H383" s="159">
        <f t="shared" si="557"/>
        <v>0</v>
      </c>
      <c r="I383" s="159"/>
      <c r="J383" s="159"/>
      <c r="K383" s="159">
        <f t="shared" si="558"/>
        <v>0</v>
      </c>
      <c r="L383" s="159">
        <f t="shared" si="559"/>
        <v>0</v>
      </c>
      <c r="M383" s="159">
        <f t="shared" si="560"/>
        <v>0</v>
      </c>
      <c r="N383" s="159"/>
      <c r="O383" s="159"/>
      <c r="P383" s="159">
        <f t="shared" si="561"/>
        <v>0</v>
      </c>
      <c r="Q383" s="159">
        <f t="shared" si="562"/>
        <v>0</v>
      </c>
      <c r="R383" s="159"/>
      <c r="S383" s="159"/>
      <c r="T383" s="159">
        <f t="shared" si="563"/>
        <v>0</v>
      </c>
      <c r="U383" s="159">
        <f t="shared" si="564"/>
        <v>0</v>
      </c>
      <c r="V383" s="159">
        <f t="shared" si="565"/>
        <v>0</v>
      </c>
      <c r="W383" s="159"/>
      <c r="X383" s="159">
        <f t="shared" si="475"/>
        <v>0</v>
      </c>
    </row>
    <row r="384" spans="1:24" ht="15.65" customHeight="1" outlineLevel="2" x14ac:dyDescent="0.35">
      <c r="A384" s="109">
        <f t="shared" si="449"/>
        <v>376</v>
      </c>
      <c r="B384" s="186"/>
      <c r="C384" s="43" t="s">
        <v>468</v>
      </c>
      <c r="D384" s="35">
        <v>108</v>
      </c>
      <c r="E384" s="159"/>
      <c r="F384" s="159"/>
      <c r="G384" s="159"/>
      <c r="H384" s="159">
        <f t="shared" si="557"/>
        <v>0</v>
      </c>
      <c r="I384" s="159"/>
      <c r="J384" s="159"/>
      <c r="K384" s="159">
        <f t="shared" si="558"/>
        <v>0</v>
      </c>
      <c r="L384" s="159">
        <f t="shared" si="559"/>
        <v>0</v>
      </c>
      <c r="M384" s="159">
        <f t="shared" si="560"/>
        <v>0</v>
      </c>
      <c r="N384" s="159"/>
      <c r="O384" s="159"/>
      <c r="P384" s="159">
        <f t="shared" si="561"/>
        <v>0</v>
      </c>
      <c r="Q384" s="159">
        <f t="shared" si="562"/>
        <v>0</v>
      </c>
      <c r="R384" s="159"/>
      <c r="S384" s="159"/>
      <c r="T384" s="159">
        <f t="shared" si="563"/>
        <v>0</v>
      </c>
      <c r="U384" s="159">
        <f t="shared" si="564"/>
        <v>0</v>
      </c>
      <c r="V384" s="159">
        <f t="shared" si="565"/>
        <v>0</v>
      </c>
      <c r="W384" s="159"/>
      <c r="X384" s="159">
        <f t="shared" si="475"/>
        <v>0</v>
      </c>
    </row>
    <row r="385" spans="1:24" ht="15.65" customHeight="1" outlineLevel="2" x14ac:dyDescent="0.35">
      <c r="A385" s="109">
        <f t="shared" si="449"/>
        <v>377</v>
      </c>
      <c r="B385" s="186"/>
      <c r="C385" s="43" t="s">
        <v>469</v>
      </c>
      <c r="D385" s="35">
        <v>108</v>
      </c>
      <c r="E385" s="159"/>
      <c r="F385" s="159"/>
      <c r="G385" s="159"/>
      <c r="H385" s="159">
        <f t="shared" si="557"/>
        <v>0</v>
      </c>
      <c r="I385" s="159"/>
      <c r="J385" s="159"/>
      <c r="K385" s="159">
        <f t="shared" si="558"/>
        <v>0</v>
      </c>
      <c r="L385" s="159">
        <f t="shared" si="559"/>
        <v>0</v>
      </c>
      <c r="M385" s="159">
        <f t="shared" si="560"/>
        <v>0</v>
      </c>
      <c r="N385" s="159"/>
      <c r="O385" s="159"/>
      <c r="P385" s="159">
        <f t="shared" si="561"/>
        <v>0</v>
      </c>
      <c r="Q385" s="159">
        <f t="shared" si="562"/>
        <v>0</v>
      </c>
      <c r="R385" s="159"/>
      <c r="S385" s="159"/>
      <c r="T385" s="159">
        <f t="shared" si="563"/>
        <v>0</v>
      </c>
      <c r="U385" s="159">
        <f t="shared" si="564"/>
        <v>0</v>
      </c>
      <c r="V385" s="159">
        <f t="shared" si="565"/>
        <v>0</v>
      </c>
      <c r="W385" s="159"/>
      <c r="X385" s="159">
        <f t="shared" si="475"/>
        <v>0</v>
      </c>
    </row>
    <row r="386" spans="1:24" ht="15.65" customHeight="1" outlineLevel="2" x14ac:dyDescent="0.35">
      <c r="A386" s="109">
        <f t="shared" si="449"/>
        <v>378</v>
      </c>
      <c r="B386" s="186"/>
      <c r="C386" s="43" t="s">
        <v>470</v>
      </c>
      <c r="D386" s="35">
        <v>108</v>
      </c>
      <c r="E386" s="159"/>
      <c r="F386" s="159"/>
      <c r="G386" s="159"/>
      <c r="H386" s="159">
        <f t="shared" si="557"/>
        <v>0</v>
      </c>
      <c r="I386" s="159"/>
      <c r="J386" s="159"/>
      <c r="K386" s="159">
        <f t="shared" si="558"/>
        <v>0</v>
      </c>
      <c r="L386" s="159">
        <f t="shared" si="559"/>
        <v>0</v>
      </c>
      <c r="M386" s="159">
        <f t="shared" si="560"/>
        <v>0</v>
      </c>
      <c r="N386" s="159"/>
      <c r="O386" s="159"/>
      <c r="P386" s="159">
        <f t="shared" si="561"/>
        <v>0</v>
      </c>
      <c r="Q386" s="159">
        <f t="shared" si="562"/>
        <v>0</v>
      </c>
      <c r="R386" s="159"/>
      <c r="S386" s="159"/>
      <c r="T386" s="159">
        <f t="shared" si="563"/>
        <v>0</v>
      </c>
      <c r="U386" s="159">
        <f t="shared" si="564"/>
        <v>0</v>
      </c>
      <c r="V386" s="159">
        <f t="shared" si="565"/>
        <v>0</v>
      </c>
      <c r="W386" s="159"/>
      <c r="X386" s="159">
        <f t="shared" si="475"/>
        <v>0</v>
      </c>
    </row>
    <row r="387" spans="1:24" ht="15.65" customHeight="1" outlineLevel="2" x14ac:dyDescent="0.35">
      <c r="A387" s="109">
        <f t="shared" si="449"/>
        <v>379</v>
      </c>
      <c r="B387" s="186"/>
      <c r="C387" s="43" t="s">
        <v>471</v>
      </c>
      <c r="D387" s="35">
        <v>108</v>
      </c>
      <c r="E387" s="159"/>
      <c r="F387" s="159"/>
      <c r="G387" s="159"/>
      <c r="H387" s="159">
        <f t="shared" si="557"/>
        <v>0</v>
      </c>
      <c r="I387" s="159"/>
      <c r="J387" s="159"/>
      <c r="K387" s="159">
        <f t="shared" si="558"/>
        <v>0</v>
      </c>
      <c r="L387" s="159">
        <f t="shared" si="559"/>
        <v>0</v>
      </c>
      <c r="M387" s="159">
        <f t="shared" si="560"/>
        <v>0</v>
      </c>
      <c r="N387" s="159"/>
      <c r="O387" s="159"/>
      <c r="P387" s="159">
        <f t="shared" si="561"/>
        <v>0</v>
      </c>
      <c r="Q387" s="159">
        <f t="shared" si="562"/>
        <v>0</v>
      </c>
      <c r="R387" s="159"/>
      <c r="S387" s="159"/>
      <c r="T387" s="159">
        <f t="shared" si="563"/>
        <v>0</v>
      </c>
      <c r="U387" s="159">
        <f t="shared" si="564"/>
        <v>0</v>
      </c>
      <c r="V387" s="159">
        <f t="shared" si="565"/>
        <v>0</v>
      </c>
      <c r="W387" s="159"/>
      <c r="X387" s="159">
        <f t="shared" si="475"/>
        <v>0</v>
      </c>
    </row>
    <row r="388" spans="1:24" ht="15.65" customHeight="1" outlineLevel="2" x14ac:dyDescent="0.35">
      <c r="A388" s="109">
        <f t="shared" si="449"/>
        <v>380</v>
      </c>
      <c r="B388" s="186"/>
      <c r="C388" s="43" t="s">
        <v>472</v>
      </c>
      <c r="D388" s="35">
        <v>108</v>
      </c>
      <c r="E388" s="159"/>
      <c r="F388" s="159"/>
      <c r="G388" s="159"/>
      <c r="H388" s="159">
        <f t="shared" si="557"/>
        <v>0</v>
      </c>
      <c r="I388" s="159"/>
      <c r="J388" s="159"/>
      <c r="K388" s="159">
        <f t="shared" si="558"/>
        <v>0</v>
      </c>
      <c r="L388" s="159">
        <f t="shared" si="559"/>
        <v>0</v>
      </c>
      <c r="M388" s="159">
        <f t="shared" si="560"/>
        <v>0</v>
      </c>
      <c r="N388" s="159"/>
      <c r="O388" s="159"/>
      <c r="P388" s="159">
        <f t="shared" si="561"/>
        <v>0</v>
      </c>
      <c r="Q388" s="159">
        <f t="shared" si="562"/>
        <v>0</v>
      </c>
      <c r="R388" s="159"/>
      <c r="S388" s="159"/>
      <c r="T388" s="159">
        <f t="shared" si="563"/>
        <v>0</v>
      </c>
      <c r="U388" s="159">
        <f t="shared" si="564"/>
        <v>0</v>
      </c>
      <c r="V388" s="159">
        <f t="shared" si="565"/>
        <v>0</v>
      </c>
      <c r="W388" s="159"/>
      <c r="X388" s="159">
        <f t="shared" si="475"/>
        <v>0</v>
      </c>
    </row>
    <row r="389" spans="1:24" ht="15.65" customHeight="1" outlineLevel="2" x14ac:dyDescent="0.35">
      <c r="A389" s="109">
        <f t="shared" si="449"/>
        <v>381</v>
      </c>
      <c r="B389" s="186"/>
      <c r="C389" s="43" t="s">
        <v>473</v>
      </c>
      <c r="D389" s="35">
        <v>108</v>
      </c>
      <c r="E389" s="159"/>
      <c r="F389" s="159"/>
      <c r="G389" s="159"/>
      <c r="H389" s="159">
        <f t="shared" si="557"/>
        <v>0</v>
      </c>
      <c r="I389" s="159"/>
      <c r="J389" s="159"/>
      <c r="K389" s="159">
        <f t="shared" si="558"/>
        <v>0</v>
      </c>
      <c r="L389" s="159">
        <f t="shared" si="559"/>
        <v>0</v>
      </c>
      <c r="M389" s="159">
        <f t="shared" si="560"/>
        <v>0</v>
      </c>
      <c r="N389" s="159"/>
      <c r="O389" s="159"/>
      <c r="P389" s="159">
        <f t="shared" si="561"/>
        <v>0</v>
      </c>
      <c r="Q389" s="159">
        <f t="shared" si="562"/>
        <v>0</v>
      </c>
      <c r="R389" s="159"/>
      <c r="S389" s="159"/>
      <c r="T389" s="159">
        <f t="shared" si="563"/>
        <v>0</v>
      </c>
      <c r="U389" s="159">
        <f t="shared" si="564"/>
        <v>0</v>
      </c>
      <c r="V389" s="159">
        <f t="shared" si="565"/>
        <v>0</v>
      </c>
      <c r="W389" s="159"/>
      <c r="X389" s="159">
        <f t="shared" si="475"/>
        <v>0</v>
      </c>
    </row>
    <row r="390" spans="1:24" ht="15.65" customHeight="1" outlineLevel="2" x14ac:dyDescent="0.35">
      <c r="A390" s="109">
        <f t="shared" si="449"/>
        <v>382</v>
      </c>
      <c r="B390" s="186"/>
      <c r="C390" s="43" t="s">
        <v>474</v>
      </c>
      <c r="D390" s="35">
        <v>108</v>
      </c>
      <c r="E390" s="159"/>
      <c r="F390" s="159"/>
      <c r="G390" s="159"/>
      <c r="H390" s="159">
        <f t="shared" si="557"/>
        <v>0</v>
      </c>
      <c r="I390" s="159"/>
      <c r="J390" s="159"/>
      <c r="K390" s="159">
        <f t="shared" si="558"/>
        <v>0</v>
      </c>
      <c r="L390" s="159">
        <f t="shared" si="559"/>
        <v>0</v>
      </c>
      <c r="M390" s="159">
        <f t="shared" si="560"/>
        <v>0</v>
      </c>
      <c r="N390" s="159"/>
      <c r="O390" s="159"/>
      <c r="P390" s="159">
        <f t="shared" si="561"/>
        <v>0</v>
      </c>
      <c r="Q390" s="159">
        <f t="shared" si="562"/>
        <v>0</v>
      </c>
      <c r="R390" s="159"/>
      <c r="S390" s="159"/>
      <c r="T390" s="159">
        <f t="shared" si="563"/>
        <v>0</v>
      </c>
      <c r="U390" s="159">
        <f t="shared" si="564"/>
        <v>0</v>
      </c>
      <c r="V390" s="159">
        <f t="shared" si="565"/>
        <v>0</v>
      </c>
      <c r="W390" s="159"/>
      <c r="X390" s="159">
        <f t="shared" si="475"/>
        <v>0</v>
      </c>
    </row>
    <row r="391" spans="1:24" ht="15.65" customHeight="1" outlineLevel="2" x14ac:dyDescent="0.35">
      <c r="A391" s="109">
        <f t="shared" si="449"/>
        <v>383</v>
      </c>
      <c r="B391" s="186"/>
      <c r="C391" s="43" t="s">
        <v>475</v>
      </c>
      <c r="D391" s="35">
        <v>108</v>
      </c>
      <c r="E391" s="159"/>
      <c r="F391" s="159"/>
      <c r="G391" s="159"/>
      <c r="H391" s="159">
        <f t="shared" si="557"/>
        <v>0</v>
      </c>
      <c r="I391" s="159"/>
      <c r="J391" s="159"/>
      <c r="K391" s="159">
        <f t="shared" si="558"/>
        <v>0</v>
      </c>
      <c r="L391" s="159">
        <f t="shared" si="559"/>
        <v>0</v>
      </c>
      <c r="M391" s="159">
        <f t="shared" si="560"/>
        <v>0</v>
      </c>
      <c r="N391" s="159"/>
      <c r="O391" s="159"/>
      <c r="P391" s="159">
        <f t="shared" si="561"/>
        <v>0</v>
      </c>
      <c r="Q391" s="159">
        <f t="shared" si="562"/>
        <v>0</v>
      </c>
      <c r="R391" s="159"/>
      <c r="S391" s="159"/>
      <c r="T391" s="159">
        <f t="shared" si="563"/>
        <v>0</v>
      </c>
      <c r="U391" s="159">
        <f t="shared" si="564"/>
        <v>0</v>
      </c>
      <c r="V391" s="159">
        <f t="shared" si="565"/>
        <v>0</v>
      </c>
      <c r="W391" s="159"/>
      <c r="X391" s="159">
        <f t="shared" si="475"/>
        <v>0</v>
      </c>
    </row>
    <row r="392" spans="1:24" ht="15.65" customHeight="1" outlineLevel="2" x14ac:dyDescent="0.35">
      <c r="A392" s="109">
        <f t="shared" si="449"/>
        <v>384</v>
      </c>
      <c r="B392" s="186"/>
      <c r="C392" s="43" t="s">
        <v>476</v>
      </c>
      <c r="D392" s="35">
        <v>108</v>
      </c>
      <c r="E392" s="159"/>
      <c r="F392" s="159"/>
      <c r="G392" s="159"/>
      <c r="H392" s="159">
        <f t="shared" si="557"/>
        <v>0</v>
      </c>
      <c r="I392" s="159"/>
      <c r="J392" s="159"/>
      <c r="K392" s="159">
        <f t="shared" si="558"/>
        <v>0</v>
      </c>
      <c r="L392" s="159">
        <f t="shared" si="559"/>
        <v>0</v>
      </c>
      <c r="M392" s="159">
        <f t="shared" si="560"/>
        <v>0</v>
      </c>
      <c r="N392" s="159"/>
      <c r="O392" s="159"/>
      <c r="P392" s="159">
        <f t="shared" si="561"/>
        <v>0</v>
      </c>
      <c r="Q392" s="159">
        <f t="shared" si="562"/>
        <v>0</v>
      </c>
      <c r="R392" s="159"/>
      <c r="S392" s="159"/>
      <c r="T392" s="159">
        <f t="shared" si="563"/>
        <v>0</v>
      </c>
      <c r="U392" s="159">
        <f t="shared" si="564"/>
        <v>0</v>
      </c>
      <c r="V392" s="159">
        <f t="shared" si="565"/>
        <v>0</v>
      </c>
      <c r="W392" s="159"/>
      <c r="X392" s="159">
        <f t="shared" si="475"/>
        <v>0</v>
      </c>
    </row>
    <row r="393" spans="1:24" ht="15.65" customHeight="1" outlineLevel="2" x14ac:dyDescent="0.35">
      <c r="A393" s="109">
        <f t="shared" ref="A393:A456" si="566">A392+1</f>
        <v>385</v>
      </c>
      <c r="B393" s="186"/>
      <c r="C393" s="43" t="s">
        <v>477</v>
      </c>
      <c r="D393" s="35">
        <v>108</v>
      </c>
      <c r="E393" s="159"/>
      <c r="F393" s="159"/>
      <c r="G393" s="159"/>
      <c r="H393" s="159">
        <f t="shared" si="557"/>
        <v>0</v>
      </c>
      <c r="I393" s="159"/>
      <c r="J393" s="159"/>
      <c r="K393" s="159">
        <f t="shared" si="558"/>
        <v>0</v>
      </c>
      <c r="L393" s="159">
        <f t="shared" si="559"/>
        <v>0</v>
      </c>
      <c r="M393" s="159">
        <f t="shared" si="560"/>
        <v>0</v>
      </c>
      <c r="N393" s="159"/>
      <c r="O393" s="159"/>
      <c r="P393" s="159">
        <f t="shared" si="561"/>
        <v>0</v>
      </c>
      <c r="Q393" s="159">
        <f t="shared" si="562"/>
        <v>0</v>
      </c>
      <c r="R393" s="159"/>
      <c r="S393" s="159"/>
      <c r="T393" s="159">
        <f t="shared" si="563"/>
        <v>0</v>
      </c>
      <c r="U393" s="159">
        <f t="shared" si="564"/>
        <v>0</v>
      </c>
      <c r="V393" s="159">
        <f t="shared" si="565"/>
        <v>0</v>
      </c>
      <c r="W393" s="159"/>
      <c r="X393" s="159">
        <f t="shared" si="475"/>
        <v>0</v>
      </c>
    </row>
    <row r="394" spans="1:24" ht="15.65" customHeight="1" outlineLevel="2" x14ac:dyDescent="0.35">
      <c r="A394" s="109">
        <f t="shared" si="566"/>
        <v>386</v>
      </c>
      <c r="B394" s="186"/>
      <c r="C394" s="43" t="s">
        <v>478</v>
      </c>
      <c r="D394" s="35">
        <v>108</v>
      </c>
      <c r="E394" s="159"/>
      <c r="F394" s="159"/>
      <c r="G394" s="159"/>
      <c r="H394" s="159">
        <f t="shared" si="557"/>
        <v>0</v>
      </c>
      <c r="I394" s="159"/>
      <c r="J394" s="159"/>
      <c r="K394" s="159">
        <f t="shared" si="558"/>
        <v>0</v>
      </c>
      <c r="L394" s="159">
        <f t="shared" si="559"/>
        <v>0</v>
      </c>
      <c r="M394" s="159">
        <f t="shared" si="560"/>
        <v>0</v>
      </c>
      <c r="N394" s="159"/>
      <c r="O394" s="159"/>
      <c r="P394" s="159">
        <f t="shared" si="561"/>
        <v>0</v>
      </c>
      <c r="Q394" s="159">
        <f t="shared" si="562"/>
        <v>0</v>
      </c>
      <c r="R394" s="159"/>
      <c r="S394" s="159"/>
      <c r="T394" s="159">
        <f t="shared" si="563"/>
        <v>0</v>
      </c>
      <c r="U394" s="159">
        <f t="shared" si="564"/>
        <v>0</v>
      </c>
      <c r="V394" s="159">
        <f t="shared" si="565"/>
        <v>0</v>
      </c>
      <c r="W394" s="159"/>
      <c r="X394" s="159">
        <f t="shared" si="475"/>
        <v>0</v>
      </c>
    </row>
    <row r="395" spans="1:24" ht="15.65" customHeight="1" outlineLevel="2" x14ac:dyDescent="0.35">
      <c r="A395" s="109">
        <f t="shared" si="566"/>
        <v>387</v>
      </c>
      <c r="B395" s="186"/>
      <c r="C395" s="43" t="s">
        <v>479</v>
      </c>
      <c r="D395" s="35">
        <v>108</v>
      </c>
      <c r="E395" s="159"/>
      <c r="F395" s="159"/>
      <c r="G395" s="159"/>
      <c r="H395" s="159">
        <f t="shared" si="557"/>
        <v>0</v>
      </c>
      <c r="I395" s="159"/>
      <c r="J395" s="159"/>
      <c r="K395" s="159">
        <f t="shared" si="558"/>
        <v>0</v>
      </c>
      <c r="L395" s="159">
        <f t="shared" si="559"/>
        <v>0</v>
      </c>
      <c r="M395" s="159">
        <f t="shared" si="560"/>
        <v>0</v>
      </c>
      <c r="N395" s="159"/>
      <c r="O395" s="159"/>
      <c r="P395" s="159">
        <f t="shared" si="561"/>
        <v>0</v>
      </c>
      <c r="Q395" s="159">
        <f t="shared" si="562"/>
        <v>0</v>
      </c>
      <c r="R395" s="159"/>
      <c r="S395" s="159"/>
      <c r="T395" s="159">
        <f t="shared" si="563"/>
        <v>0</v>
      </c>
      <c r="U395" s="159">
        <f t="shared" si="564"/>
        <v>0</v>
      </c>
      <c r="V395" s="159">
        <f t="shared" si="565"/>
        <v>0</v>
      </c>
      <c r="W395" s="159"/>
      <c r="X395" s="159">
        <f t="shared" si="475"/>
        <v>0</v>
      </c>
    </row>
    <row r="396" spans="1:24" ht="15.65" customHeight="1" outlineLevel="2" x14ac:dyDescent="0.35">
      <c r="A396" s="109">
        <f t="shared" si="566"/>
        <v>388</v>
      </c>
      <c r="B396" s="186"/>
      <c r="C396" s="43" t="s">
        <v>480</v>
      </c>
      <c r="D396" s="35">
        <v>108</v>
      </c>
      <c r="E396" s="159"/>
      <c r="F396" s="159"/>
      <c r="G396" s="159"/>
      <c r="H396" s="159">
        <f t="shared" si="557"/>
        <v>0</v>
      </c>
      <c r="I396" s="159"/>
      <c r="J396" s="159"/>
      <c r="K396" s="159">
        <f t="shared" si="558"/>
        <v>0</v>
      </c>
      <c r="L396" s="159">
        <f t="shared" si="559"/>
        <v>0</v>
      </c>
      <c r="M396" s="159">
        <f t="shared" si="560"/>
        <v>0</v>
      </c>
      <c r="N396" s="159"/>
      <c r="O396" s="159"/>
      <c r="P396" s="159">
        <f t="shared" si="561"/>
        <v>0</v>
      </c>
      <c r="Q396" s="159">
        <f t="shared" si="562"/>
        <v>0</v>
      </c>
      <c r="R396" s="159"/>
      <c r="S396" s="159"/>
      <c r="T396" s="159">
        <f t="shared" si="563"/>
        <v>0</v>
      </c>
      <c r="U396" s="159">
        <f t="shared" si="564"/>
        <v>0</v>
      </c>
      <c r="V396" s="159">
        <f t="shared" si="565"/>
        <v>0</v>
      </c>
      <c r="W396" s="159"/>
      <c r="X396" s="159">
        <f t="shared" ref="X396:X415" si="567">+V396+W396</f>
        <v>0</v>
      </c>
    </row>
    <row r="397" spans="1:24" ht="15.65" customHeight="1" outlineLevel="2" x14ac:dyDescent="0.35">
      <c r="A397" s="109">
        <f t="shared" si="566"/>
        <v>389</v>
      </c>
      <c r="B397" s="186"/>
      <c r="C397" s="111" t="s">
        <v>481</v>
      </c>
      <c r="D397" s="112">
        <v>108</v>
      </c>
      <c r="E397" s="159"/>
      <c r="F397" s="159"/>
      <c r="G397" s="159"/>
      <c r="H397" s="159">
        <f t="shared" si="557"/>
        <v>0</v>
      </c>
      <c r="I397" s="159"/>
      <c r="J397" s="159"/>
      <c r="K397" s="159">
        <f t="shared" si="558"/>
        <v>0</v>
      </c>
      <c r="L397" s="159">
        <f t="shared" si="559"/>
        <v>0</v>
      </c>
      <c r="M397" s="159">
        <f t="shared" si="560"/>
        <v>0</v>
      </c>
      <c r="N397" s="159"/>
      <c r="O397" s="159"/>
      <c r="P397" s="159">
        <f t="shared" si="561"/>
        <v>0</v>
      </c>
      <c r="Q397" s="159">
        <f t="shared" si="562"/>
        <v>0</v>
      </c>
      <c r="R397" s="159"/>
      <c r="S397" s="159"/>
      <c r="T397" s="159">
        <f t="shared" si="563"/>
        <v>0</v>
      </c>
      <c r="U397" s="159">
        <f t="shared" si="564"/>
        <v>0</v>
      </c>
      <c r="V397" s="159">
        <f t="shared" si="565"/>
        <v>0</v>
      </c>
      <c r="W397" s="159"/>
      <c r="X397" s="159">
        <f t="shared" si="567"/>
        <v>0</v>
      </c>
    </row>
    <row r="398" spans="1:24" ht="15.65" customHeight="1" outlineLevel="2" x14ac:dyDescent="0.35">
      <c r="A398" s="109">
        <f t="shared" si="566"/>
        <v>390</v>
      </c>
      <c r="B398" s="186"/>
      <c r="C398" s="111" t="s">
        <v>482</v>
      </c>
      <c r="D398" s="112">
        <v>108</v>
      </c>
      <c r="E398" s="159"/>
      <c r="F398" s="159"/>
      <c r="G398" s="159"/>
      <c r="H398" s="159">
        <f t="shared" si="557"/>
        <v>0</v>
      </c>
      <c r="I398" s="159"/>
      <c r="J398" s="159"/>
      <c r="K398" s="159">
        <f t="shared" si="558"/>
        <v>0</v>
      </c>
      <c r="L398" s="159">
        <f t="shared" si="559"/>
        <v>0</v>
      </c>
      <c r="M398" s="159">
        <f t="shared" si="560"/>
        <v>0</v>
      </c>
      <c r="N398" s="159"/>
      <c r="O398" s="159"/>
      <c r="P398" s="159">
        <f t="shared" si="561"/>
        <v>0</v>
      </c>
      <c r="Q398" s="159">
        <f t="shared" si="562"/>
        <v>0</v>
      </c>
      <c r="R398" s="159"/>
      <c r="S398" s="159"/>
      <c r="T398" s="159">
        <f t="shared" si="563"/>
        <v>0</v>
      </c>
      <c r="U398" s="159">
        <f t="shared" si="564"/>
        <v>0</v>
      </c>
      <c r="V398" s="159">
        <f t="shared" si="565"/>
        <v>0</v>
      </c>
      <c r="W398" s="159"/>
      <c r="X398" s="159">
        <f t="shared" si="567"/>
        <v>0</v>
      </c>
    </row>
    <row r="399" spans="1:24" ht="15.65" customHeight="1" outlineLevel="2" x14ac:dyDescent="0.35">
      <c r="A399" s="109">
        <f t="shared" si="566"/>
        <v>391</v>
      </c>
      <c r="B399" s="186"/>
      <c r="C399" s="111" t="s">
        <v>483</v>
      </c>
      <c r="D399" s="112">
        <v>108</v>
      </c>
      <c r="E399" s="159"/>
      <c r="F399" s="159"/>
      <c r="G399" s="159"/>
      <c r="H399" s="159">
        <f t="shared" si="557"/>
        <v>0</v>
      </c>
      <c r="I399" s="159"/>
      <c r="J399" s="159"/>
      <c r="K399" s="159">
        <f t="shared" si="558"/>
        <v>0</v>
      </c>
      <c r="L399" s="159">
        <f t="shared" si="559"/>
        <v>0</v>
      </c>
      <c r="M399" s="159">
        <f t="shared" si="560"/>
        <v>0</v>
      </c>
      <c r="N399" s="159"/>
      <c r="O399" s="159"/>
      <c r="P399" s="159">
        <f t="shared" si="561"/>
        <v>0</v>
      </c>
      <c r="Q399" s="159">
        <f t="shared" si="562"/>
        <v>0</v>
      </c>
      <c r="R399" s="159"/>
      <c r="S399" s="159"/>
      <c r="T399" s="159">
        <f t="shared" si="563"/>
        <v>0</v>
      </c>
      <c r="U399" s="159">
        <f t="shared" si="564"/>
        <v>0</v>
      </c>
      <c r="V399" s="159">
        <f t="shared" si="565"/>
        <v>0</v>
      </c>
      <c r="W399" s="159"/>
      <c r="X399" s="159">
        <f t="shared" si="567"/>
        <v>0</v>
      </c>
    </row>
    <row r="400" spans="1:24" ht="15.65" customHeight="1" outlineLevel="2" x14ac:dyDescent="0.35">
      <c r="A400" s="109">
        <f t="shared" si="566"/>
        <v>392</v>
      </c>
      <c r="B400" s="186"/>
      <c r="C400" s="111" t="s">
        <v>484</v>
      </c>
      <c r="D400" s="112">
        <v>108</v>
      </c>
      <c r="E400" s="159"/>
      <c r="F400" s="159"/>
      <c r="G400" s="159"/>
      <c r="H400" s="159">
        <f t="shared" si="557"/>
        <v>0</v>
      </c>
      <c r="I400" s="159"/>
      <c r="J400" s="159"/>
      <c r="K400" s="159">
        <f t="shared" si="558"/>
        <v>0</v>
      </c>
      <c r="L400" s="159">
        <f t="shared" si="559"/>
        <v>0</v>
      </c>
      <c r="M400" s="159">
        <f t="shared" si="560"/>
        <v>0</v>
      </c>
      <c r="N400" s="159"/>
      <c r="O400" s="159"/>
      <c r="P400" s="159">
        <f t="shared" si="561"/>
        <v>0</v>
      </c>
      <c r="Q400" s="159">
        <f t="shared" si="562"/>
        <v>0</v>
      </c>
      <c r="R400" s="159"/>
      <c r="S400" s="159"/>
      <c r="T400" s="159">
        <f t="shared" si="563"/>
        <v>0</v>
      </c>
      <c r="U400" s="159">
        <f t="shared" si="564"/>
        <v>0</v>
      </c>
      <c r="V400" s="159">
        <f t="shared" si="565"/>
        <v>0</v>
      </c>
      <c r="W400" s="159"/>
      <c r="X400" s="159">
        <f t="shared" si="567"/>
        <v>0</v>
      </c>
    </row>
    <row r="401" spans="1:24" ht="15.65" customHeight="1" outlineLevel="2" x14ac:dyDescent="0.35">
      <c r="A401" s="109">
        <f t="shared" si="566"/>
        <v>393</v>
      </c>
      <c r="B401" s="186"/>
      <c r="C401" s="111" t="s">
        <v>485</v>
      </c>
      <c r="D401" s="112">
        <v>108</v>
      </c>
      <c r="E401" s="159"/>
      <c r="F401" s="159"/>
      <c r="G401" s="159"/>
      <c r="H401" s="159">
        <f t="shared" si="557"/>
        <v>0</v>
      </c>
      <c r="I401" s="159"/>
      <c r="J401" s="159"/>
      <c r="K401" s="159">
        <f t="shared" si="558"/>
        <v>0</v>
      </c>
      <c r="L401" s="159">
        <f t="shared" si="559"/>
        <v>0</v>
      </c>
      <c r="M401" s="159">
        <f t="shared" si="560"/>
        <v>0</v>
      </c>
      <c r="N401" s="159"/>
      <c r="O401" s="159"/>
      <c r="P401" s="159">
        <f t="shared" si="561"/>
        <v>0</v>
      </c>
      <c r="Q401" s="159">
        <f t="shared" si="562"/>
        <v>0</v>
      </c>
      <c r="R401" s="159"/>
      <c r="S401" s="159"/>
      <c r="T401" s="159">
        <f t="shared" si="563"/>
        <v>0</v>
      </c>
      <c r="U401" s="159">
        <f t="shared" si="564"/>
        <v>0</v>
      </c>
      <c r="V401" s="159">
        <f t="shared" si="565"/>
        <v>0</v>
      </c>
      <c r="W401" s="159"/>
      <c r="X401" s="159">
        <f t="shared" si="567"/>
        <v>0</v>
      </c>
    </row>
    <row r="402" spans="1:24" ht="15.65" customHeight="1" outlineLevel="2" x14ac:dyDescent="0.35">
      <c r="A402" s="109">
        <f t="shared" si="566"/>
        <v>394</v>
      </c>
      <c r="B402" s="186"/>
      <c r="C402" s="111" t="s">
        <v>486</v>
      </c>
      <c r="D402" s="112">
        <v>108</v>
      </c>
      <c r="E402" s="159"/>
      <c r="F402" s="159"/>
      <c r="G402" s="159"/>
      <c r="H402" s="159">
        <f t="shared" si="557"/>
        <v>0</v>
      </c>
      <c r="I402" s="159"/>
      <c r="J402" s="159"/>
      <c r="K402" s="159">
        <f t="shared" si="558"/>
        <v>0</v>
      </c>
      <c r="L402" s="159">
        <f t="shared" si="559"/>
        <v>0</v>
      </c>
      <c r="M402" s="159">
        <f t="shared" si="560"/>
        <v>0</v>
      </c>
      <c r="N402" s="159"/>
      <c r="O402" s="159"/>
      <c r="P402" s="159">
        <f t="shared" si="561"/>
        <v>0</v>
      </c>
      <c r="Q402" s="159">
        <f t="shared" si="562"/>
        <v>0</v>
      </c>
      <c r="R402" s="159"/>
      <c r="S402" s="159"/>
      <c r="T402" s="159">
        <f t="shared" si="563"/>
        <v>0</v>
      </c>
      <c r="U402" s="159">
        <f t="shared" si="564"/>
        <v>0</v>
      </c>
      <c r="V402" s="159">
        <f t="shared" si="565"/>
        <v>0</v>
      </c>
      <c r="W402" s="159"/>
      <c r="X402" s="159">
        <f t="shared" si="567"/>
        <v>0</v>
      </c>
    </row>
    <row r="403" spans="1:24" ht="15.65" customHeight="1" outlineLevel="2" x14ac:dyDescent="0.35">
      <c r="A403" s="109">
        <f t="shared" si="566"/>
        <v>395</v>
      </c>
      <c r="B403" s="186"/>
      <c r="C403" s="111" t="s">
        <v>487</v>
      </c>
      <c r="D403" s="112">
        <v>108</v>
      </c>
      <c r="E403" s="159"/>
      <c r="F403" s="159"/>
      <c r="G403" s="159"/>
      <c r="H403" s="159">
        <f t="shared" si="557"/>
        <v>0</v>
      </c>
      <c r="I403" s="159"/>
      <c r="J403" s="159"/>
      <c r="K403" s="159">
        <f t="shared" si="558"/>
        <v>0</v>
      </c>
      <c r="L403" s="159">
        <f t="shared" si="559"/>
        <v>0</v>
      </c>
      <c r="M403" s="159">
        <f t="shared" si="560"/>
        <v>0</v>
      </c>
      <c r="N403" s="159"/>
      <c r="O403" s="159"/>
      <c r="P403" s="159">
        <f t="shared" si="561"/>
        <v>0</v>
      </c>
      <c r="Q403" s="159">
        <f t="shared" si="562"/>
        <v>0</v>
      </c>
      <c r="R403" s="159"/>
      <c r="S403" s="159"/>
      <c r="T403" s="159">
        <f t="shared" si="563"/>
        <v>0</v>
      </c>
      <c r="U403" s="159">
        <f t="shared" si="564"/>
        <v>0</v>
      </c>
      <c r="V403" s="159">
        <f t="shared" si="565"/>
        <v>0</v>
      </c>
      <c r="W403" s="159"/>
      <c r="X403" s="159">
        <f t="shared" si="567"/>
        <v>0</v>
      </c>
    </row>
    <row r="404" spans="1:24" ht="15.65" customHeight="1" outlineLevel="2" x14ac:dyDescent="0.35">
      <c r="A404" s="109">
        <f t="shared" si="566"/>
        <v>396</v>
      </c>
      <c r="B404" s="186"/>
      <c r="C404" s="111" t="s">
        <v>488</v>
      </c>
      <c r="D404" s="112">
        <v>108</v>
      </c>
      <c r="E404" s="159"/>
      <c r="F404" s="159"/>
      <c r="G404" s="159"/>
      <c r="H404" s="159">
        <f t="shared" si="557"/>
        <v>0</v>
      </c>
      <c r="I404" s="159"/>
      <c r="J404" s="159"/>
      <c r="K404" s="159">
        <f t="shared" si="558"/>
        <v>0</v>
      </c>
      <c r="L404" s="159">
        <f t="shared" si="559"/>
        <v>0</v>
      </c>
      <c r="M404" s="159">
        <f t="shared" si="560"/>
        <v>0</v>
      </c>
      <c r="N404" s="159"/>
      <c r="O404" s="159"/>
      <c r="P404" s="159">
        <f t="shared" si="561"/>
        <v>0</v>
      </c>
      <c r="Q404" s="159">
        <f t="shared" si="562"/>
        <v>0</v>
      </c>
      <c r="R404" s="159"/>
      <c r="S404" s="159"/>
      <c r="T404" s="159">
        <f t="shared" si="563"/>
        <v>0</v>
      </c>
      <c r="U404" s="159">
        <f t="shared" si="564"/>
        <v>0</v>
      </c>
      <c r="V404" s="159">
        <f t="shared" si="565"/>
        <v>0</v>
      </c>
      <c r="W404" s="159"/>
      <c r="X404" s="159">
        <f t="shared" si="567"/>
        <v>0</v>
      </c>
    </row>
    <row r="405" spans="1:24" ht="15.65" customHeight="1" outlineLevel="2" x14ac:dyDescent="0.35">
      <c r="A405" s="109">
        <f t="shared" si="566"/>
        <v>397</v>
      </c>
      <c r="B405" s="186"/>
      <c r="C405" s="111" t="s">
        <v>489</v>
      </c>
      <c r="D405" s="112">
        <v>108</v>
      </c>
      <c r="E405" s="159"/>
      <c r="F405" s="159"/>
      <c r="G405" s="159"/>
      <c r="H405" s="159">
        <f t="shared" si="557"/>
        <v>0</v>
      </c>
      <c r="I405" s="159"/>
      <c r="J405" s="159"/>
      <c r="K405" s="159">
        <f t="shared" si="558"/>
        <v>0</v>
      </c>
      <c r="L405" s="159">
        <f t="shared" si="559"/>
        <v>0</v>
      </c>
      <c r="M405" s="159">
        <f t="shared" si="560"/>
        <v>0</v>
      </c>
      <c r="N405" s="159"/>
      <c r="O405" s="159"/>
      <c r="P405" s="159">
        <f t="shared" si="561"/>
        <v>0</v>
      </c>
      <c r="Q405" s="159">
        <f t="shared" si="562"/>
        <v>0</v>
      </c>
      <c r="R405" s="159"/>
      <c r="S405" s="159"/>
      <c r="T405" s="159">
        <f t="shared" si="563"/>
        <v>0</v>
      </c>
      <c r="U405" s="159">
        <f t="shared" si="564"/>
        <v>0</v>
      </c>
      <c r="V405" s="159">
        <f t="shared" si="565"/>
        <v>0</v>
      </c>
      <c r="W405" s="159"/>
      <c r="X405" s="159">
        <f t="shared" si="567"/>
        <v>0</v>
      </c>
    </row>
    <row r="406" spans="1:24" ht="15.65" customHeight="1" outlineLevel="2" x14ac:dyDescent="0.35">
      <c r="A406" s="109">
        <f t="shared" si="566"/>
        <v>398</v>
      </c>
      <c r="B406" s="186"/>
      <c r="C406" s="188" t="s">
        <v>490</v>
      </c>
      <c r="D406" s="189"/>
      <c r="E406" s="155">
        <f t="shared" ref="E406:M406" si="568">SUM(E374:E405)</f>
        <v>0</v>
      </c>
      <c r="F406" s="155">
        <f t="shared" si="568"/>
        <v>0</v>
      </c>
      <c r="G406" s="155">
        <f t="shared" ref="G406" si="569">SUM(G374:G405)</f>
        <v>0</v>
      </c>
      <c r="H406" s="155">
        <f t="shared" si="568"/>
        <v>0</v>
      </c>
      <c r="I406" s="155">
        <f t="shared" si="568"/>
        <v>0</v>
      </c>
      <c r="J406" s="155">
        <f t="shared" si="568"/>
        <v>0</v>
      </c>
      <c r="K406" s="155">
        <f t="shared" si="568"/>
        <v>0</v>
      </c>
      <c r="L406" s="155">
        <f t="shared" si="568"/>
        <v>0</v>
      </c>
      <c r="M406" s="155">
        <f t="shared" si="568"/>
        <v>0</v>
      </c>
      <c r="N406" s="155">
        <f t="shared" ref="N406:O406" si="570">SUM(N374:N405)</f>
        <v>0</v>
      </c>
      <c r="O406" s="155">
        <f t="shared" si="570"/>
        <v>0</v>
      </c>
      <c r="P406" s="155">
        <f t="shared" ref="P406" si="571">SUM(P374:P405)</f>
        <v>0</v>
      </c>
      <c r="Q406" s="155">
        <f t="shared" ref="Q406" si="572">SUM(Q374:Q405)</f>
        <v>0</v>
      </c>
      <c r="R406" s="155">
        <f t="shared" ref="R406:S406" si="573">SUM(R374:R405)</f>
        <v>0</v>
      </c>
      <c r="S406" s="155">
        <f t="shared" si="573"/>
        <v>0</v>
      </c>
      <c r="T406" s="155">
        <f t="shared" ref="T406" si="574">SUM(T374:T405)</f>
        <v>0</v>
      </c>
      <c r="U406" s="155">
        <f>SUM(U374:U405)</f>
        <v>0</v>
      </c>
      <c r="V406" s="155">
        <f>SUM(V374:V405)</f>
        <v>0</v>
      </c>
      <c r="W406" s="155">
        <f t="shared" ref="W406" si="575">SUM(W374:W405)</f>
        <v>0</v>
      </c>
      <c r="X406" s="155">
        <f t="shared" si="567"/>
        <v>0</v>
      </c>
    </row>
    <row r="407" spans="1:24" ht="15.65" customHeight="1" outlineLevel="2" x14ac:dyDescent="0.35">
      <c r="A407" s="109">
        <f t="shared" si="566"/>
        <v>399</v>
      </c>
      <c r="B407" s="186"/>
      <c r="C407" s="111" t="s">
        <v>491</v>
      </c>
      <c r="D407" s="112">
        <v>108</v>
      </c>
      <c r="E407" s="159"/>
      <c r="F407" s="159"/>
      <c r="G407" s="159"/>
      <c r="H407" s="159">
        <f t="shared" ref="H407:H415" si="576">SUM(F407:G407)</f>
        <v>0</v>
      </c>
      <c r="I407" s="159"/>
      <c r="J407" s="159"/>
      <c r="K407" s="159">
        <f t="shared" ref="K407:K415" si="577">SUM(I407:J407)</f>
        <v>0</v>
      </c>
      <c r="L407" s="159">
        <f t="shared" ref="L407:L415" si="578">K407+H407</f>
        <v>0</v>
      </c>
      <c r="M407" s="159">
        <f t="shared" ref="M407:M415" si="579">L407+E407</f>
        <v>0</v>
      </c>
      <c r="N407" s="159"/>
      <c r="O407" s="159"/>
      <c r="P407" s="159">
        <f t="shared" ref="P407:P415" si="580">SUM(N407:O407)</f>
        <v>0</v>
      </c>
      <c r="Q407" s="159">
        <f t="shared" ref="Q407:Q415" si="581">P407+M407</f>
        <v>0</v>
      </c>
      <c r="R407" s="159"/>
      <c r="S407" s="159"/>
      <c r="T407" s="159">
        <f t="shared" ref="T407:T415" si="582">SUM(R407:S407)</f>
        <v>0</v>
      </c>
      <c r="U407" s="159">
        <f t="shared" ref="U407:U415" si="583">K407+H407+P407+T407</f>
        <v>0</v>
      </c>
      <c r="V407" s="159">
        <f t="shared" ref="V407:V415" si="584">+E407+U407</f>
        <v>0</v>
      </c>
      <c r="W407" s="159"/>
      <c r="X407" s="159">
        <f t="shared" si="567"/>
        <v>0</v>
      </c>
    </row>
    <row r="408" spans="1:24" ht="15.65" customHeight="1" outlineLevel="2" x14ac:dyDescent="0.35">
      <c r="A408" s="109">
        <f t="shared" si="566"/>
        <v>400</v>
      </c>
      <c r="B408" s="186"/>
      <c r="C408" s="111" t="s">
        <v>492</v>
      </c>
      <c r="D408" s="112">
        <v>108</v>
      </c>
      <c r="E408" s="159"/>
      <c r="F408" s="159"/>
      <c r="G408" s="159"/>
      <c r="H408" s="159">
        <f t="shared" si="576"/>
        <v>0</v>
      </c>
      <c r="I408" s="159"/>
      <c r="J408" s="159"/>
      <c r="K408" s="159">
        <f t="shared" si="577"/>
        <v>0</v>
      </c>
      <c r="L408" s="159">
        <f t="shared" si="578"/>
        <v>0</v>
      </c>
      <c r="M408" s="159">
        <f t="shared" si="579"/>
        <v>0</v>
      </c>
      <c r="N408" s="159"/>
      <c r="O408" s="159"/>
      <c r="P408" s="159">
        <f t="shared" si="580"/>
        <v>0</v>
      </c>
      <c r="Q408" s="159">
        <f t="shared" si="581"/>
        <v>0</v>
      </c>
      <c r="R408" s="159"/>
      <c r="S408" s="159"/>
      <c r="T408" s="159">
        <f t="shared" si="582"/>
        <v>0</v>
      </c>
      <c r="U408" s="159">
        <f t="shared" si="583"/>
        <v>0</v>
      </c>
      <c r="V408" s="159">
        <f t="shared" si="584"/>
        <v>0</v>
      </c>
      <c r="W408" s="159"/>
      <c r="X408" s="159">
        <f t="shared" si="567"/>
        <v>0</v>
      </c>
    </row>
    <row r="409" spans="1:24" ht="15.65" customHeight="1" outlineLevel="2" x14ac:dyDescent="0.35">
      <c r="A409" s="109">
        <f t="shared" si="566"/>
        <v>401</v>
      </c>
      <c r="B409" s="186"/>
      <c r="C409" s="111" t="s">
        <v>493</v>
      </c>
      <c r="D409" s="112">
        <v>108</v>
      </c>
      <c r="E409" s="159"/>
      <c r="F409" s="159"/>
      <c r="G409" s="159"/>
      <c r="H409" s="159">
        <f t="shared" si="576"/>
        <v>0</v>
      </c>
      <c r="I409" s="159"/>
      <c r="J409" s="159"/>
      <c r="K409" s="159">
        <f t="shared" si="577"/>
        <v>0</v>
      </c>
      <c r="L409" s="159">
        <f t="shared" si="578"/>
        <v>0</v>
      </c>
      <c r="M409" s="159">
        <f t="shared" si="579"/>
        <v>0</v>
      </c>
      <c r="N409" s="159"/>
      <c r="O409" s="159"/>
      <c r="P409" s="159">
        <f t="shared" si="580"/>
        <v>0</v>
      </c>
      <c r="Q409" s="159">
        <f t="shared" si="581"/>
        <v>0</v>
      </c>
      <c r="R409" s="159"/>
      <c r="S409" s="159"/>
      <c r="T409" s="159">
        <f t="shared" si="582"/>
        <v>0</v>
      </c>
      <c r="U409" s="159">
        <f t="shared" si="583"/>
        <v>0</v>
      </c>
      <c r="V409" s="159">
        <f t="shared" si="584"/>
        <v>0</v>
      </c>
      <c r="W409" s="159"/>
      <c r="X409" s="159">
        <f t="shared" si="567"/>
        <v>0</v>
      </c>
    </row>
    <row r="410" spans="1:24" ht="15.65" customHeight="1" outlineLevel="2" x14ac:dyDescent="0.35">
      <c r="A410" s="109">
        <f t="shared" si="566"/>
        <v>402</v>
      </c>
      <c r="B410" s="186"/>
      <c r="C410" s="111" t="s">
        <v>494</v>
      </c>
      <c r="D410" s="112">
        <v>108</v>
      </c>
      <c r="E410" s="159"/>
      <c r="F410" s="159"/>
      <c r="G410" s="159"/>
      <c r="H410" s="159">
        <f t="shared" si="576"/>
        <v>0</v>
      </c>
      <c r="I410" s="159"/>
      <c r="J410" s="159"/>
      <c r="K410" s="159">
        <f t="shared" si="577"/>
        <v>0</v>
      </c>
      <c r="L410" s="159">
        <f t="shared" si="578"/>
        <v>0</v>
      </c>
      <c r="M410" s="159">
        <f t="shared" si="579"/>
        <v>0</v>
      </c>
      <c r="N410" s="159"/>
      <c r="O410" s="159"/>
      <c r="P410" s="159">
        <f t="shared" si="580"/>
        <v>0</v>
      </c>
      <c r="Q410" s="159">
        <f t="shared" si="581"/>
        <v>0</v>
      </c>
      <c r="R410" s="159"/>
      <c r="S410" s="159"/>
      <c r="T410" s="159">
        <f t="shared" si="582"/>
        <v>0</v>
      </c>
      <c r="U410" s="159">
        <f t="shared" si="583"/>
        <v>0</v>
      </c>
      <c r="V410" s="159">
        <f t="shared" si="584"/>
        <v>0</v>
      </c>
      <c r="W410" s="159"/>
      <c r="X410" s="159">
        <f t="shared" si="567"/>
        <v>0</v>
      </c>
    </row>
    <row r="411" spans="1:24" ht="15.65" customHeight="1" outlineLevel="2" x14ac:dyDescent="0.35">
      <c r="A411" s="109">
        <f t="shared" si="566"/>
        <v>403</v>
      </c>
      <c r="B411" s="186"/>
      <c r="C411" s="111" t="s">
        <v>495</v>
      </c>
      <c r="D411" s="112">
        <v>108</v>
      </c>
      <c r="E411" s="159"/>
      <c r="F411" s="159"/>
      <c r="G411" s="159"/>
      <c r="H411" s="159">
        <f t="shared" si="576"/>
        <v>0</v>
      </c>
      <c r="I411" s="159"/>
      <c r="J411" s="159"/>
      <c r="K411" s="159">
        <f t="shared" si="577"/>
        <v>0</v>
      </c>
      <c r="L411" s="159">
        <f t="shared" si="578"/>
        <v>0</v>
      </c>
      <c r="M411" s="159">
        <f t="shared" si="579"/>
        <v>0</v>
      </c>
      <c r="N411" s="159"/>
      <c r="O411" s="159"/>
      <c r="P411" s="159">
        <f t="shared" si="580"/>
        <v>0</v>
      </c>
      <c r="Q411" s="159">
        <f t="shared" si="581"/>
        <v>0</v>
      </c>
      <c r="R411" s="159"/>
      <c r="S411" s="159"/>
      <c r="T411" s="159">
        <f t="shared" si="582"/>
        <v>0</v>
      </c>
      <c r="U411" s="159">
        <f t="shared" si="583"/>
        <v>0</v>
      </c>
      <c r="V411" s="159">
        <f t="shared" si="584"/>
        <v>0</v>
      </c>
      <c r="W411" s="159"/>
      <c r="X411" s="159">
        <f t="shared" si="567"/>
        <v>0</v>
      </c>
    </row>
    <row r="412" spans="1:24" ht="15.65" customHeight="1" outlineLevel="2" x14ac:dyDescent="0.35">
      <c r="A412" s="109">
        <f t="shared" si="566"/>
        <v>404</v>
      </c>
      <c r="B412" s="186"/>
      <c r="C412" s="111" t="s">
        <v>496</v>
      </c>
      <c r="D412" s="112">
        <v>108</v>
      </c>
      <c r="E412" s="159"/>
      <c r="F412" s="159"/>
      <c r="G412" s="159"/>
      <c r="H412" s="159">
        <f t="shared" si="576"/>
        <v>0</v>
      </c>
      <c r="I412" s="159"/>
      <c r="J412" s="159"/>
      <c r="K412" s="159">
        <f t="shared" si="577"/>
        <v>0</v>
      </c>
      <c r="L412" s="159">
        <f t="shared" si="578"/>
        <v>0</v>
      </c>
      <c r="M412" s="159">
        <f t="shared" si="579"/>
        <v>0</v>
      </c>
      <c r="N412" s="159"/>
      <c r="O412" s="159"/>
      <c r="P412" s="159">
        <f t="shared" si="580"/>
        <v>0</v>
      </c>
      <c r="Q412" s="159">
        <f t="shared" si="581"/>
        <v>0</v>
      </c>
      <c r="R412" s="159"/>
      <c r="S412" s="159"/>
      <c r="T412" s="159">
        <f t="shared" si="582"/>
        <v>0</v>
      </c>
      <c r="U412" s="159">
        <f t="shared" si="583"/>
        <v>0</v>
      </c>
      <c r="V412" s="159">
        <f t="shared" si="584"/>
        <v>0</v>
      </c>
      <c r="W412" s="159"/>
      <c r="X412" s="159">
        <f t="shared" si="567"/>
        <v>0</v>
      </c>
    </row>
    <row r="413" spans="1:24" ht="15.65" customHeight="1" outlineLevel="2" x14ac:dyDescent="0.35">
      <c r="A413" s="109">
        <f t="shared" si="566"/>
        <v>405</v>
      </c>
      <c r="B413" s="186"/>
      <c r="C413" s="111" t="s">
        <v>497</v>
      </c>
      <c r="D413" s="112">
        <v>108</v>
      </c>
      <c r="E413" s="159"/>
      <c r="F413" s="159"/>
      <c r="G413" s="159"/>
      <c r="H413" s="159">
        <f t="shared" si="576"/>
        <v>0</v>
      </c>
      <c r="I413" s="159"/>
      <c r="J413" s="159"/>
      <c r="K413" s="159">
        <f t="shared" si="577"/>
        <v>0</v>
      </c>
      <c r="L413" s="159">
        <f t="shared" si="578"/>
        <v>0</v>
      </c>
      <c r="M413" s="159">
        <f t="shared" si="579"/>
        <v>0</v>
      </c>
      <c r="N413" s="159"/>
      <c r="O413" s="159"/>
      <c r="P413" s="159">
        <f t="shared" si="580"/>
        <v>0</v>
      </c>
      <c r="Q413" s="159">
        <f t="shared" si="581"/>
        <v>0</v>
      </c>
      <c r="R413" s="159"/>
      <c r="S413" s="159"/>
      <c r="T413" s="159">
        <f t="shared" si="582"/>
        <v>0</v>
      </c>
      <c r="U413" s="159">
        <f t="shared" si="583"/>
        <v>0</v>
      </c>
      <c r="V413" s="159">
        <f t="shared" si="584"/>
        <v>0</v>
      </c>
      <c r="W413" s="159"/>
      <c r="X413" s="159">
        <f t="shared" si="567"/>
        <v>0</v>
      </c>
    </row>
    <row r="414" spans="1:24" ht="15.65" customHeight="1" outlineLevel="2" x14ac:dyDescent="0.35">
      <c r="A414" s="109">
        <f t="shared" si="566"/>
        <v>406</v>
      </c>
      <c r="B414" s="186"/>
      <c r="C414" s="111" t="s">
        <v>498</v>
      </c>
      <c r="D414" s="112">
        <v>108</v>
      </c>
      <c r="E414" s="159"/>
      <c r="F414" s="159"/>
      <c r="G414" s="159"/>
      <c r="H414" s="159">
        <f t="shared" si="576"/>
        <v>0</v>
      </c>
      <c r="I414" s="159"/>
      <c r="J414" s="159"/>
      <c r="K414" s="159">
        <f t="shared" si="577"/>
        <v>0</v>
      </c>
      <c r="L414" s="159">
        <f t="shared" si="578"/>
        <v>0</v>
      </c>
      <c r="M414" s="159">
        <f t="shared" si="579"/>
        <v>0</v>
      </c>
      <c r="N414" s="159"/>
      <c r="O414" s="159"/>
      <c r="P414" s="159">
        <f t="shared" si="580"/>
        <v>0</v>
      </c>
      <c r="Q414" s="159">
        <f t="shared" si="581"/>
        <v>0</v>
      </c>
      <c r="R414" s="159"/>
      <c r="S414" s="159"/>
      <c r="T414" s="159">
        <f t="shared" si="582"/>
        <v>0</v>
      </c>
      <c r="U414" s="159">
        <f t="shared" si="583"/>
        <v>0</v>
      </c>
      <c r="V414" s="159">
        <f t="shared" si="584"/>
        <v>0</v>
      </c>
      <c r="W414" s="159"/>
      <c r="X414" s="159">
        <f t="shared" si="567"/>
        <v>0</v>
      </c>
    </row>
    <row r="415" spans="1:24" ht="15.65" customHeight="1" outlineLevel="2" x14ac:dyDescent="0.35">
      <c r="A415" s="109">
        <f t="shared" si="566"/>
        <v>407</v>
      </c>
      <c r="B415" s="186"/>
      <c r="C415" s="111" t="s">
        <v>499</v>
      </c>
      <c r="D415" s="112">
        <v>108</v>
      </c>
      <c r="E415" s="159"/>
      <c r="F415" s="159"/>
      <c r="G415" s="159"/>
      <c r="H415" s="159">
        <f t="shared" si="576"/>
        <v>0</v>
      </c>
      <c r="I415" s="159"/>
      <c r="J415" s="159"/>
      <c r="K415" s="159">
        <f t="shared" si="577"/>
        <v>0</v>
      </c>
      <c r="L415" s="159">
        <f t="shared" si="578"/>
        <v>0</v>
      </c>
      <c r="M415" s="159">
        <f t="shared" si="579"/>
        <v>0</v>
      </c>
      <c r="N415" s="159"/>
      <c r="O415" s="159"/>
      <c r="P415" s="159">
        <f t="shared" si="580"/>
        <v>0</v>
      </c>
      <c r="Q415" s="159">
        <f t="shared" si="581"/>
        <v>0</v>
      </c>
      <c r="R415" s="159"/>
      <c r="S415" s="159"/>
      <c r="T415" s="159">
        <f t="shared" si="582"/>
        <v>0</v>
      </c>
      <c r="U415" s="159">
        <f t="shared" si="583"/>
        <v>0</v>
      </c>
      <c r="V415" s="159">
        <f t="shared" si="584"/>
        <v>0</v>
      </c>
      <c r="W415" s="159"/>
      <c r="X415" s="159">
        <f t="shared" si="567"/>
        <v>0</v>
      </c>
    </row>
    <row r="416" spans="1:24" ht="15.65" customHeight="1" outlineLevel="2" x14ac:dyDescent="0.35">
      <c r="A416" s="109">
        <f t="shared" si="566"/>
        <v>408</v>
      </c>
      <c r="B416" s="186"/>
      <c r="C416" s="188" t="s">
        <v>296</v>
      </c>
      <c r="D416" s="189"/>
      <c r="E416" s="155">
        <f t="shared" ref="E416:M416" si="585">SUM(E407:E415)</f>
        <v>0</v>
      </c>
      <c r="F416" s="155">
        <f t="shared" si="585"/>
        <v>0</v>
      </c>
      <c r="G416" s="155">
        <f t="shared" ref="G416" si="586">SUM(G407:G415)</f>
        <v>0</v>
      </c>
      <c r="H416" s="155">
        <f t="shared" si="585"/>
        <v>0</v>
      </c>
      <c r="I416" s="155">
        <f t="shared" si="585"/>
        <v>0</v>
      </c>
      <c r="J416" s="155">
        <f t="shared" si="585"/>
        <v>0</v>
      </c>
      <c r="K416" s="155">
        <f t="shared" si="585"/>
        <v>0</v>
      </c>
      <c r="L416" s="155">
        <f t="shared" si="585"/>
        <v>0</v>
      </c>
      <c r="M416" s="155">
        <f t="shared" si="585"/>
        <v>0</v>
      </c>
      <c r="N416" s="155">
        <f t="shared" ref="N416:O416" si="587">SUM(N407:N415)</f>
        <v>0</v>
      </c>
      <c r="O416" s="155">
        <f t="shared" si="587"/>
        <v>0</v>
      </c>
      <c r="P416" s="155">
        <f t="shared" ref="P416" si="588">SUM(P407:P415)</f>
        <v>0</v>
      </c>
      <c r="Q416" s="155">
        <f t="shared" ref="Q416" si="589">SUM(Q407:Q415)</f>
        <v>0</v>
      </c>
      <c r="R416" s="155">
        <f t="shared" ref="R416:S416" si="590">SUM(R407:R415)</f>
        <v>0</v>
      </c>
      <c r="S416" s="155">
        <f t="shared" si="590"/>
        <v>0</v>
      </c>
      <c r="T416" s="155">
        <f t="shared" ref="T416" si="591">SUM(T407:T415)</f>
        <v>0</v>
      </c>
      <c r="U416" s="155">
        <f>SUM(U407:U415)</f>
        <v>0</v>
      </c>
      <c r="V416" s="155">
        <f>SUM(V407:V415)</f>
        <v>0</v>
      </c>
      <c r="W416" s="155">
        <f t="shared" ref="W416:X416" si="592">SUM(W407:W415)</f>
        <v>0</v>
      </c>
      <c r="X416" s="155">
        <f t="shared" si="592"/>
        <v>0</v>
      </c>
    </row>
    <row r="417" spans="1:24" ht="15.65" customHeight="1" outlineLevel="2" x14ac:dyDescent="0.35">
      <c r="A417" s="109">
        <f t="shared" si="566"/>
        <v>409</v>
      </c>
      <c r="B417" s="186"/>
      <c r="C417" s="111" t="s">
        <v>500</v>
      </c>
      <c r="D417" s="112">
        <v>108</v>
      </c>
      <c r="E417" s="159"/>
      <c r="F417" s="159"/>
      <c r="G417" s="159"/>
      <c r="H417" s="159">
        <f t="shared" ref="H417:H431" si="593">SUM(F417:G417)</f>
        <v>0</v>
      </c>
      <c r="I417" s="159"/>
      <c r="J417" s="159"/>
      <c r="K417" s="159">
        <f t="shared" ref="K417:K431" si="594">SUM(I417:J417)</f>
        <v>0</v>
      </c>
      <c r="L417" s="159">
        <f t="shared" ref="L417:L431" si="595">K417+H417</f>
        <v>0</v>
      </c>
      <c r="M417" s="159">
        <f t="shared" ref="M417:M431" si="596">L417+E417</f>
        <v>0</v>
      </c>
      <c r="N417" s="159"/>
      <c r="O417" s="159"/>
      <c r="P417" s="159">
        <f t="shared" ref="P417:P431" si="597">SUM(N417:O417)</f>
        <v>0</v>
      </c>
      <c r="Q417" s="159">
        <f t="shared" ref="Q417:Q431" si="598">P417+M417</f>
        <v>0</v>
      </c>
      <c r="R417" s="159"/>
      <c r="S417" s="159"/>
      <c r="T417" s="159">
        <f t="shared" ref="T417:T431" si="599">SUM(R417:S417)</f>
        <v>0</v>
      </c>
      <c r="U417" s="159">
        <f t="shared" ref="U417:U431" si="600">K417+H417+P417+T417</f>
        <v>0</v>
      </c>
      <c r="V417" s="159">
        <f t="shared" ref="V417:V431" si="601">+E417+U417</f>
        <v>0</v>
      </c>
      <c r="W417" s="159"/>
      <c r="X417" s="159">
        <f t="shared" ref="X417:X431" si="602">+V417+W417</f>
        <v>0</v>
      </c>
    </row>
    <row r="418" spans="1:24" ht="15.65" customHeight="1" outlineLevel="2" x14ac:dyDescent="0.35">
      <c r="A418" s="109">
        <f t="shared" si="566"/>
        <v>410</v>
      </c>
      <c r="B418" s="186"/>
      <c r="C418" s="111" t="s">
        <v>501</v>
      </c>
      <c r="D418" s="112">
        <v>108</v>
      </c>
      <c r="E418" s="159"/>
      <c r="F418" s="159"/>
      <c r="G418" s="159"/>
      <c r="H418" s="159">
        <f t="shared" si="593"/>
        <v>0</v>
      </c>
      <c r="I418" s="159"/>
      <c r="J418" s="159"/>
      <c r="K418" s="159">
        <f t="shared" si="594"/>
        <v>0</v>
      </c>
      <c r="L418" s="159">
        <f t="shared" si="595"/>
        <v>0</v>
      </c>
      <c r="M418" s="159">
        <f t="shared" si="596"/>
        <v>0</v>
      </c>
      <c r="N418" s="159"/>
      <c r="O418" s="159"/>
      <c r="P418" s="159">
        <f t="shared" si="597"/>
        <v>0</v>
      </c>
      <c r="Q418" s="159">
        <f t="shared" si="598"/>
        <v>0</v>
      </c>
      <c r="R418" s="159"/>
      <c r="S418" s="159"/>
      <c r="T418" s="159">
        <f t="shared" si="599"/>
        <v>0</v>
      </c>
      <c r="U418" s="159">
        <f t="shared" si="600"/>
        <v>0</v>
      </c>
      <c r="V418" s="159">
        <f t="shared" si="601"/>
        <v>0</v>
      </c>
      <c r="W418" s="159"/>
      <c r="X418" s="159">
        <f t="shared" si="602"/>
        <v>0</v>
      </c>
    </row>
    <row r="419" spans="1:24" ht="15.65" customHeight="1" outlineLevel="2" x14ac:dyDescent="0.35">
      <c r="A419" s="109">
        <f t="shared" si="566"/>
        <v>411</v>
      </c>
      <c r="B419" s="186"/>
      <c r="C419" s="111" t="s">
        <v>502</v>
      </c>
      <c r="D419" s="112">
        <v>108</v>
      </c>
      <c r="E419" s="159"/>
      <c r="F419" s="159"/>
      <c r="G419" s="159"/>
      <c r="H419" s="159">
        <f t="shared" si="593"/>
        <v>0</v>
      </c>
      <c r="I419" s="159"/>
      <c r="J419" s="159"/>
      <c r="K419" s="159">
        <f t="shared" si="594"/>
        <v>0</v>
      </c>
      <c r="L419" s="159">
        <f t="shared" si="595"/>
        <v>0</v>
      </c>
      <c r="M419" s="159">
        <f t="shared" si="596"/>
        <v>0</v>
      </c>
      <c r="N419" s="159"/>
      <c r="O419" s="159"/>
      <c r="P419" s="159">
        <f t="shared" si="597"/>
        <v>0</v>
      </c>
      <c r="Q419" s="159">
        <f t="shared" si="598"/>
        <v>0</v>
      </c>
      <c r="R419" s="159"/>
      <c r="S419" s="159"/>
      <c r="T419" s="159">
        <f t="shared" si="599"/>
        <v>0</v>
      </c>
      <c r="U419" s="159">
        <f t="shared" si="600"/>
        <v>0</v>
      </c>
      <c r="V419" s="159">
        <f t="shared" si="601"/>
        <v>0</v>
      </c>
      <c r="W419" s="159"/>
      <c r="X419" s="159">
        <f t="shared" si="602"/>
        <v>0</v>
      </c>
    </row>
    <row r="420" spans="1:24" ht="15.65" customHeight="1" outlineLevel="2" x14ac:dyDescent="0.35">
      <c r="A420" s="109">
        <f t="shared" si="566"/>
        <v>412</v>
      </c>
      <c r="B420" s="186"/>
      <c r="C420" s="111" t="s">
        <v>503</v>
      </c>
      <c r="D420" s="112">
        <v>108</v>
      </c>
      <c r="E420" s="159"/>
      <c r="F420" s="159"/>
      <c r="G420" s="159"/>
      <c r="H420" s="159">
        <f t="shared" si="593"/>
        <v>0</v>
      </c>
      <c r="I420" s="159"/>
      <c r="J420" s="159"/>
      <c r="K420" s="159">
        <f t="shared" si="594"/>
        <v>0</v>
      </c>
      <c r="L420" s="159">
        <f t="shared" si="595"/>
        <v>0</v>
      </c>
      <c r="M420" s="159">
        <f t="shared" si="596"/>
        <v>0</v>
      </c>
      <c r="N420" s="159"/>
      <c r="O420" s="159"/>
      <c r="P420" s="159">
        <f t="shared" si="597"/>
        <v>0</v>
      </c>
      <c r="Q420" s="159">
        <f t="shared" si="598"/>
        <v>0</v>
      </c>
      <c r="R420" s="159"/>
      <c r="S420" s="159"/>
      <c r="T420" s="159">
        <f t="shared" si="599"/>
        <v>0</v>
      </c>
      <c r="U420" s="159">
        <f t="shared" si="600"/>
        <v>0</v>
      </c>
      <c r="V420" s="159">
        <f t="shared" si="601"/>
        <v>0</v>
      </c>
      <c r="W420" s="159"/>
      <c r="X420" s="159">
        <f t="shared" si="602"/>
        <v>0</v>
      </c>
    </row>
    <row r="421" spans="1:24" ht="15.65" customHeight="1" outlineLevel="2" x14ac:dyDescent="0.35">
      <c r="A421" s="109">
        <f t="shared" si="566"/>
        <v>413</v>
      </c>
      <c r="B421" s="186"/>
      <c r="C421" s="111" t="s">
        <v>504</v>
      </c>
      <c r="D421" s="112">
        <v>108</v>
      </c>
      <c r="E421" s="159"/>
      <c r="F421" s="159"/>
      <c r="G421" s="159"/>
      <c r="H421" s="159">
        <f t="shared" si="593"/>
        <v>0</v>
      </c>
      <c r="I421" s="159"/>
      <c r="J421" s="159"/>
      <c r="K421" s="159">
        <f t="shared" si="594"/>
        <v>0</v>
      </c>
      <c r="L421" s="159">
        <f t="shared" si="595"/>
        <v>0</v>
      </c>
      <c r="M421" s="159">
        <f t="shared" si="596"/>
        <v>0</v>
      </c>
      <c r="N421" s="159"/>
      <c r="O421" s="159"/>
      <c r="P421" s="159">
        <f t="shared" si="597"/>
        <v>0</v>
      </c>
      <c r="Q421" s="159">
        <f t="shared" si="598"/>
        <v>0</v>
      </c>
      <c r="R421" s="159"/>
      <c r="S421" s="159"/>
      <c r="T421" s="159">
        <f t="shared" si="599"/>
        <v>0</v>
      </c>
      <c r="U421" s="159">
        <f t="shared" si="600"/>
        <v>0</v>
      </c>
      <c r="V421" s="159">
        <f t="shared" si="601"/>
        <v>0</v>
      </c>
      <c r="W421" s="159"/>
      <c r="X421" s="159">
        <f t="shared" si="602"/>
        <v>0</v>
      </c>
    </row>
    <row r="422" spans="1:24" ht="15.65" customHeight="1" outlineLevel="2" x14ac:dyDescent="0.35">
      <c r="A422" s="109">
        <f t="shared" si="566"/>
        <v>414</v>
      </c>
      <c r="B422" s="186"/>
      <c r="C422" s="111" t="s">
        <v>505</v>
      </c>
      <c r="D422" s="112">
        <v>108</v>
      </c>
      <c r="E422" s="159"/>
      <c r="F422" s="159"/>
      <c r="G422" s="159"/>
      <c r="H422" s="159">
        <f t="shared" si="593"/>
        <v>0</v>
      </c>
      <c r="I422" s="159"/>
      <c r="J422" s="159"/>
      <c r="K422" s="159">
        <f t="shared" si="594"/>
        <v>0</v>
      </c>
      <c r="L422" s="159">
        <f t="shared" si="595"/>
        <v>0</v>
      </c>
      <c r="M422" s="159">
        <f t="shared" si="596"/>
        <v>0</v>
      </c>
      <c r="N422" s="159"/>
      <c r="O422" s="159"/>
      <c r="P422" s="159">
        <f t="shared" si="597"/>
        <v>0</v>
      </c>
      <c r="Q422" s="159">
        <f t="shared" si="598"/>
        <v>0</v>
      </c>
      <c r="R422" s="159"/>
      <c r="S422" s="159"/>
      <c r="T422" s="159">
        <f t="shared" si="599"/>
        <v>0</v>
      </c>
      <c r="U422" s="159">
        <f t="shared" si="600"/>
        <v>0</v>
      </c>
      <c r="V422" s="159">
        <f t="shared" si="601"/>
        <v>0</v>
      </c>
      <c r="W422" s="159"/>
      <c r="X422" s="159">
        <f t="shared" si="602"/>
        <v>0</v>
      </c>
    </row>
    <row r="423" spans="1:24" ht="15.65" customHeight="1" outlineLevel="2" x14ac:dyDescent="0.35">
      <c r="A423" s="109">
        <f t="shared" si="566"/>
        <v>415</v>
      </c>
      <c r="B423" s="186"/>
      <c r="C423" s="111" t="s">
        <v>506</v>
      </c>
      <c r="D423" s="112">
        <v>108</v>
      </c>
      <c r="E423" s="159"/>
      <c r="F423" s="159"/>
      <c r="G423" s="159"/>
      <c r="H423" s="159">
        <f t="shared" si="593"/>
        <v>0</v>
      </c>
      <c r="I423" s="159"/>
      <c r="J423" s="159"/>
      <c r="K423" s="159">
        <f t="shared" si="594"/>
        <v>0</v>
      </c>
      <c r="L423" s="159">
        <f t="shared" si="595"/>
        <v>0</v>
      </c>
      <c r="M423" s="159">
        <f t="shared" si="596"/>
        <v>0</v>
      </c>
      <c r="N423" s="159"/>
      <c r="O423" s="159"/>
      <c r="P423" s="159">
        <f t="shared" si="597"/>
        <v>0</v>
      </c>
      <c r="Q423" s="159">
        <f t="shared" si="598"/>
        <v>0</v>
      </c>
      <c r="R423" s="159"/>
      <c r="S423" s="159"/>
      <c r="T423" s="159">
        <f t="shared" si="599"/>
        <v>0</v>
      </c>
      <c r="U423" s="159">
        <f t="shared" si="600"/>
        <v>0</v>
      </c>
      <c r="V423" s="159">
        <f t="shared" si="601"/>
        <v>0</v>
      </c>
      <c r="W423" s="159"/>
      <c r="X423" s="159">
        <f t="shared" si="602"/>
        <v>0</v>
      </c>
    </row>
    <row r="424" spans="1:24" ht="15.65" customHeight="1" outlineLevel="2" x14ac:dyDescent="0.35">
      <c r="A424" s="109">
        <f t="shared" si="566"/>
        <v>416</v>
      </c>
      <c r="B424" s="186"/>
      <c r="C424" s="111" t="s">
        <v>507</v>
      </c>
      <c r="D424" s="112">
        <v>108</v>
      </c>
      <c r="E424" s="159"/>
      <c r="F424" s="159"/>
      <c r="G424" s="159"/>
      <c r="H424" s="159">
        <f t="shared" si="593"/>
        <v>0</v>
      </c>
      <c r="I424" s="159"/>
      <c r="J424" s="159"/>
      <c r="K424" s="159">
        <f t="shared" si="594"/>
        <v>0</v>
      </c>
      <c r="L424" s="159">
        <f t="shared" si="595"/>
        <v>0</v>
      </c>
      <c r="M424" s="159">
        <f t="shared" si="596"/>
        <v>0</v>
      </c>
      <c r="N424" s="159"/>
      <c r="O424" s="159"/>
      <c r="P424" s="159">
        <f t="shared" si="597"/>
        <v>0</v>
      </c>
      <c r="Q424" s="159">
        <f t="shared" si="598"/>
        <v>0</v>
      </c>
      <c r="R424" s="159"/>
      <c r="S424" s="159"/>
      <c r="T424" s="159">
        <f t="shared" si="599"/>
        <v>0</v>
      </c>
      <c r="U424" s="159">
        <f t="shared" si="600"/>
        <v>0</v>
      </c>
      <c r="V424" s="159">
        <f t="shared" si="601"/>
        <v>0</v>
      </c>
      <c r="W424" s="159"/>
      <c r="X424" s="159">
        <f t="shared" si="602"/>
        <v>0</v>
      </c>
    </row>
    <row r="425" spans="1:24" ht="15.65" customHeight="1" outlineLevel="2" x14ac:dyDescent="0.35">
      <c r="A425" s="109">
        <f t="shared" si="566"/>
        <v>417</v>
      </c>
      <c r="B425" s="186"/>
      <c r="C425" s="111" t="s">
        <v>508</v>
      </c>
      <c r="D425" s="112">
        <v>108</v>
      </c>
      <c r="E425" s="159"/>
      <c r="F425" s="159"/>
      <c r="G425" s="159"/>
      <c r="H425" s="159">
        <f t="shared" si="593"/>
        <v>0</v>
      </c>
      <c r="I425" s="159"/>
      <c r="J425" s="159"/>
      <c r="K425" s="159">
        <f t="shared" si="594"/>
        <v>0</v>
      </c>
      <c r="L425" s="159">
        <f t="shared" si="595"/>
        <v>0</v>
      </c>
      <c r="M425" s="159">
        <f t="shared" si="596"/>
        <v>0</v>
      </c>
      <c r="N425" s="159"/>
      <c r="O425" s="159"/>
      <c r="P425" s="159">
        <f t="shared" si="597"/>
        <v>0</v>
      </c>
      <c r="Q425" s="159">
        <f t="shared" si="598"/>
        <v>0</v>
      </c>
      <c r="R425" s="159"/>
      <c r="S425" s="159"/>
      <c r="T425" s="159">
        <f t="shared" si="599"/>
        <v>0</v>
      </c>
      <c r="U425" s="159">
        <f t="shared" si="600"/>
        <v>0</v>
      </c>
      <c r="V425" s="159">
        <f t="shared" si="601"/>
        <v>0</v>
      </c>
      <c r="W425" s="159"/>
      <c r="X425" s="159">
        <f t="shared" si="602"/>
        <v>0</v>
      </c>
    </row>
    <row r="426" spans="1:24" ht="15.65" customHeight="1" outlineLevel="2" x14ac:dyDescent="0.35">
      <c r="A426" s="109">
        <f t="shared" si="566"/>
        <v>418</v>
      </c>
      <c r="B426" s="186"/>
      <c r="C426" s="111" t="s">
        <v>509</v>
      </c>
      <c r="D426" s="112">
        <v>108</v>
      </c>
      <c r="E426" s="159"/>
      <c r="F426" s="159"/>
      <c r="G426" s="159"/>
      <c r="H426" s="159">
        <f t="shared" si="593"/>
        <v>0</v>
      </c>
      <c r="I426" s="159"/>
      <c r="J426" s="159"/>
      <c r="K426" s="159">
        <f t="shared" si="594"/>
        <v>0</v>
      </c>
      <c r="L426" s="159">
        <f t="shared" si="595"/>
        <v>0</v>
      </c>
      <c r="M426" s="159">
        <f t="shared" si="596"/>
        <v>0</v>
      </c>
      <c r="N426" s="159"/>
      <c r="O426" s="159"/>
      <c r="P426" s="159">
        <f t="shared" si="597"/>
        <v>0</v>
      </c>
      <c r="Q426" s="159">
        <f t="shared" si="598"/>
        <v>0</v>
      </c>
      <c r="R426" s="159"/>
      <c r="S426" s="159"/>
      <c r="T426" s="159">
        <f t="shared" si="599"/>
        <v>0</v>
      </c>
      <c r="U426" s="159">
        <f t="shared" si="600"/>
        <v>0</v>
      </c>
      <c r="V426" s="159">
        <f t="shared" si="601"/>
        <v>0</v>
      </c>
      <c r="W426" s="159"/>
      <c r="X426" s="159">
        <f t="shared" si="602"/>
        <v>0</v>
      </c>
    </row>
    <row r="427" spans="1:24" ht="15.65" customHeight="1" outlineLevel="2" x14ac:dyDescent="0.35">
      <c r="A427" s="109">
        <f t="shared" si="566"/>
        <v>419</v>
      </c>
      <c r="B427" s="186"/>
      <c r="C427" s="111" t="s">
        <v>510</v>
      </c>
      <c r="D427" s="112">
        <v>108</v>
      </c>
      <c r="E427" s="159"/>
      <c r="F427" s="159"/>
      <c r="G427" s="159"/>
      <c r="H427" s="159">
        <f t="shared" si="593"/>
        <v>0</v>
      </c>
      <c r="I427" s="159"/>
      <c r="J427" s="159"/>
      <c r="K427" s="159">
        <f t="shared" si="594"/>
        <v>0</v>
      </c>
      <c r="L427" s="159">
        <f t="shared" si="595"/>
        <v>0</v>
      </c>
      <c r="M427" s="159">
        <f t="shared" si="596"/>
        <v>0</v>
      </c>
      <c r="N427" s="159"/>
      <c r="O427" s="159"/>
      <c r="P427" s="159">
        <f t="shared" si="597"/>
        <v>0</v>
      </c>
      <c r="Q427" s="159">
        <f t="shared" si="598"/>
        <v>0</v>
      </c>
      <c r="R427" s="159"/>
      <c r="S427" s="159"/>
      <c r="T427" s="159">
        <f t="shared" si="599"/>
        <v>0</v>
      </c>
      <c r="U427" s="159">
        <f t="shared" si="600"/>
        <v>0</v>
      </c>
      <c r="V427" s="159">
        <f t="shared" si="601"/>
        <v>0</v>
      </c>
      <c r="W427" s="159"/>
      <c r="X427" s="159">
        <f t="shared" si="602"/>
        <v>0</v>
      </c>
    </row>
    <row r="428" spans="1:24" ht="15.65" customHeight="1" outlineLevel="2" x14ac:dyDescent="0.35">
      <c r="A428" s="109">
        <f t="shared" si="566"/>
        <v>420</v>
      </c>
      <c r="B428" s="186"/>
      <c r="C428" s="111" t="s">
        <v>511</v>
      </c>
      <c r="D428" s="112">
        <v>108</v>
      </c>
      <c r="E428" s="159"/>
      <c r="F428" s="159"/>
      <c r="G428" s="159"/>
      <c r="H428" s="159">
        <f t="shared" si="593"/>
        <v>0</v>
      </c>
      <c r="I428" s="159"/>
      <c r="J428" s="159"/>
      <c r="K428" s="159">
        <f t="shared" si="594"/>
        <v>0</v>
      </c>
      <c r="L428" s="159">
        <f t="shared" si="595"/>
        <v>0</v>
      </c>
      <c r="M428" s="159">
        <f t="shared" si="596"/>
        <v>0</v>
      </c>
      <c r="N428" s="159"/>
      <c r="O428" s="159"/>
      <c r="P428" s="159">
        <f t="shared" si="597"/>
        <v>0</v>
      </c>
      <c r="Q428" s="159">
        <f t="shared" si="598"/>
        <v>0</v>
      </c>
      <c r="R428" s="159"/>
      <c r="S428" s="159"/>
      <c r="T428" s="159">
        <f t="shared" si="599"/>
        <v>0</v>
      </c>
      <c r="U428" s="159">
        <f t="shared" si="600"/>
        <v>0</v>
      </c>
      <c r="V428" s="159">
        <f t="shared" si="601"/>
        <v>0</v>
      </c>
      <c r="W428" s="159"/>
      <c r="X428" s="159">
        <f t="shared" si="602"/>
        <v>0</v>
      </c>
    </row>
    <row r="429" spans="1:24" ht="15.65" customHeight="1" outlineLevel="2" x14ac:dyDescent="0.35">
      <c r="A429" s="109">
        <f t="shared" si="566"/>
        <v>421</v>
      </c>
      <c r="B429" s="186"/>
      <c r="C429" s="111" t="s">
        <v>512</v>
      </c>
      <c r="D429" s="112">
        <v>108</v>
      </c>
      <c r="E429" s="159"/>
      <c r="F429" s="159"/>
      <c r="G429" s="159"/>
      <c r="H429" s="159">
        <f t="shared" si="593"/>
        <v>0</v>
      </c>
      <c r="I429" s="159"/>
      <c r="J429" s="159"/>
      <c r="K429" s="159">
        <f t="shared" si="594"/>
        <v>0</v>
      </c>
      <c r="L429" s="159">
        <f t="shared" si="595"/>
        <v>0</v>
      </c>
      <c r="M429" s="159">
        <f t="shared" si="596"/>
        <v>0</v>
      </c>
      <c r="N429" s="159"/>
      <c r="O429" s="159"/>
      <c r="P429" s="159">
        <f t="shared" si="597"/>
        <v>0</v>
      </c>
      <c r="Q429" s="159">
        <f t="shared" si="598"/>
        <v>0</v>
      </c>
      <c r="R429" s="159"/>
      <c r="S429" s="159"/>
      <c r="T429" s="159">
        <f t="shared" si="599"/>
        <v>0</v>
      </c>
      <c r="U429" s="159">
        <f t="shared" si="600"/>
        <v>0</v>
      </c>
      <c r="V429" s="159">
        <f t="shared" si="601"/>
        <v>0</v>
      </c>
      <c r="W429" s="159"/>
      <c r="X429" s="159">
        <f t="shared" si="602"/>
        <v>0</v>
      </c>
    </row>
    <row r="430" spans="1:24" ht="15.65" customHeight="1" outlineLevel="2" x14ac:dyDescent="0.35">
      <c r="A430" s="109">
        <f t="shared" si="566"/>
        <v>422</v>
      </c>
      <c r="B430" s="186"/>
      <c r="C430" s="111" t="s">
        <v>513</v>
      </c>
      <c r="D430" s="112">
        <v>108</v>
      </c>
      <c r="E430" s="159"/>
      <c r="F430" s="159"/>
      <c r="G430" s="159"/>
      <c r="H430" s="159">
        <f t="shared" si="593"/>
        <v>0</v>
      </c>
      <c r="I430" s="159"/>
      <c r="J430" s="159"/>
      <c r="K430" s="159">
        <f t="shared" si="594"/>
        <v>0</v>
      </c>
      <c r="L430" s="159">
        <f t="shared" si="595"/>
        <v>0</v>
      </c>
      <c r="M430" s="159">
        <f t="shared" si="596"/>
        <v>0</v>
      </c>
      <c r="N430" s="159"/>
      <c r="O430" s="159"/>
      <c r="P430" s="159">
        <f t="shared" si="597"/>
        <v>0</v>
      </c>
      <c r="Q430" s="159">
        <f t="shared" si="598"/>
        <v>0</v>
      </c>
      <c r="R430" s="159"/>
      <c r="S430" s="159"/>
      <c r="T430" s="159">
        <f t="shared" si="599"/>
        <v>0</v>
      </c>
      <c r="U430" s="159">
        <f t="shared" si="600"/>
        <v>0</v>
      </c>
      <c r="V430" s="159">
        <f t="shared" si="601"/>
        <v>0</v>
      </c>
      <c r="W430" s="159"/>
      <c r="X430" s="159">
        <f t="shared" si="602"/>
        <v>0</v>
      </c>
    </row>
    <row r="431" spans="1:24" ht="15.65" customHeight="1" outlineLevel="2" x14ac:dyDescent="0.35">
      <c r="A431" s="109">
        <f t="shared" si="566"/>
        <v>423</v>
      </c>
      <c r="B431" s="186"/>
      <c r="C431" s="111" t="s">
        <v>514</v>
      </c>
      <c r="D431" s="112">
        <v>108</v>
      </c>
      <c r="E431" s="159"/>
      <c r="F431" s="159"/>
      <c r="G431" s="159"/>
      <c r="H431" s="159">
        <f t="shared" si="593"/>
        <v>0</v>
      </c>
      <c r="I431" s="159"/>
      <c r="J431" s="159"/>
      <c r="K431" s="159">
        <f t="shared" si="594"/>
        <v>0</v>
      </c>
      <c r="L431" s="159">
        <f t="shared" si="595"/>
        <v>0</v>
      </c>
      <c r="M431" s="159">
        <f t="shared" si="596"/>
        <v>0</v>
      </c>
      <c r="N431" s="159"/>
      <c r="O431" s="159"/>
      <c r="P431" s="159">
        <f t="shared" si="597"/>
        <v>0</v>
      </c>
      <c r="Q431" s="159">
        <f t="shared" si="598"/>
        <v>0</v>
      </c>
      <c r="R431" s="159"/>
      <c r="S431" s="159"/>
      <c r="T431" s="159">
        <f t="shared" si="599"/>
        <v>0</v>
      </c>
      <c r="U431" s="159">
        <f t="shared" si="600"/>
        <v>0</v>
      </c>
      <c r="V431" s="159">
        <f t="shared" si="601"/>
        <v>0</v>
      </c>
      <c r="W431" s="159"/>
      <c r="X431" s="159">
        <f t="shared" si="602"/>
        <v>0</v>
      </c>
    </row>
    <row r="432" spans="1:24" ht="15.65" customHeight="1" outlineLevel="2" x14ac:dyDescent="0.35">
      <c r="A432" s="109">
        <f t="shared" si="566"/>
        <v>424</v>
      </c>
      <c r="B432" s="186"/>
      <c r="C432" s="188" t="s">
        <v>307</v>
      </c>
      <c r="D432" s="189"/>
      <c r="E432" s="155">
        <f t="shared" ref="E432:M432" si="603">SUM(E417:E431)</f>
        <v>0</v>
      </c>
      <c r="F432" s="155">
        <f t="shared" si="603"/>
        <v>0</v>
      </c>
      <c r="G432" s="155">
        <f t="shared" ref="G432" si="604">SUM(G417:G431)</f>
        <v>0</v>
      </c>
      <c r="H432" s="155">
        <f t="shared" si="603"/>
        <v>0</v>
      </c>
      <c r="I432" s="155">
        <f t="shared" si="603"/>
        <v>0</v>
      </c>
      <c r="J432" s="155">
        <f t="shared" si="603"/>
        <v>0</v>
      </c>
      <c r="K432" s="155">
        <f t="shared" si="603"/>
        <v>0</v>
      </c>
      <c r="L432" s="155">
        <f t="shared" si="603"/>
        <v>0</v>
      </c>
      <c r="M432" s="155">
        <f t="shared" si="603"/>
        <v>0</v>
      </c>
      <c r="N432" s="155">
        <f t="shared" ref="N432:O432" si="605">SUM(N417:N431)</f>
        <v>0</v>
      </c>
      <c r="O432" s="155">
        <f t="shared" si="605"/>
        <v>0</v>
      </c>
      <c r="P432" s="155">
        <f t="shared" ref="P432" si="606">SUM(P417:P431)</f>
        <v>0</v>
      </c>
      <c r="Q432" s="155">
        <f t="shared" ref="Q432" si="607">SUM(Q417:Q431)</f>
        <v>0</v>
      </c>
      <c r="R432" s="155">
        <f t="shared" ref="R432:S432" si="608">SUM(R417:R431)</f>
        <v>0</v>
      </c>
      <c r="S432" s="155">
        <f t="shared" si="608"/>
        <v>0</v>
      </c>
      <c r="T432" s="155">
        <f t="shared" ref="T432" si="609">SUM(T417:T431)</f>
        <v>0</v>
      </c>
      <c r="U432" s="155">
        <f>SUM(U417:U431)</f>
        <v>0</v>
      </c>
      <c r="V432" s="155">
        <f>SUM(V417:V431)</f>
        <v>0</v>
      </c>
      <c r="W432" s="155">
        <f t="shared" ref="W432:X432" si="610">SUM(W417:W431)</f>
        <v>0</v>
      </c>
      <c r="X432" s="155">
        <f t="shared" si="610"/>
        <v>0</v>
      </c>
    </row>
    <row r="433" spans="1:24" ht="15.65" customHeight="1" outlineLevel="2" x14ac:dyDescent="0.35">
      <c r="A433" s="109">
        <f t="shared" si="566"/>
        <v>425</v>
      </c>
      <c r="B433" s="186"/>
      <c r="C433" s="111" t="s">
        <v>515</v>
      </c>
      <c r="D433" s="112">
        <v>108</v>
      </c>
      <c r="E433" s="159"/>
      <c r="F433" s="159"/>
      <c r="G433" s="159"/>
      <c r="H433" s="159">
        <f t="shared" ref="H433:H444" si="611">SUM(F433:G433)</f>
        <v>0</v>
      </c>
      <c r="I433" s="159"/>
      <c r="J433" s="159"/>
      <c r="K433" s="159">
        <f t="shared" ref="K433:K444" si="612">SUM(I433:J433)</f>
        <v>0</v>
      </c>
      <c r="L433" s="159">
        <f t="shared" ref="L433:L444" si="613">K433+H433</f>
        <v>0</v>
      </c>
      <c r="M433" s="159">
        <f t="shared" ref="M433:M444" si="614">L433+E433</f>
        <v>0</v>
      </c>
      <c r="N433" s="159"/>
      <c r="O433" s="159"/>
      <c r="P433" s="159">
        <f t="shared" ref="P433:P444" si="615">SUM(N433:O433)</f>
        <v>0</v>
      </c>
      <c r="Q433" s="159">
        <f t="shared" ref="Q433:Q444" si="616">P433+M433</f>
        <v>0</v>
      </c>
      <c r="R433" s="159"/>
      <c r="S433" s="159"/>
      <c r="T433" s="159">
        <f t="shared" ref="T433:T444" si="617">SUM(R433:S433)</f>
        <v>0</v>
      </c>
      <c r="U433" s="159">
        <f t="shared" ref="U433:U444" si="618">K433+H433+P433+T433</f>
        <v>0</v>
      </c>
      <c r="V433" s="159">
        <f t="shared" ref="V433:V444" si="619">+E433+U433</f>
        <v>0</v>
      </c>
      <c r="W433" s="159"/>
      <c r="X433" s="159">
        <f t="shared" ref="X433:X444" si="620">+V433+W433</f>
        <v>0</v>
      </c>
    </row>
    <row r="434" spans="1:24" ht="15.65" customHeight="1" outlineLevel="2" x14ac:dyDescent="0.35">
      <c r="A434" s="109">
        <f t="shared" si="566"/>
        <v>426</v>
      </c>
      <c r="B434" s="186"/>
      <c r="C434" s="111" t="s">
        <v>516</v>
      </c>
      <c r="D434" s="112">
        <v>108</v>
      </c>
      <c r="E434" s="159"/>
      <c r="F434" s="159"/>
      <c r="G434" s="159"/>
      <c r="H434" s="159">
        <f t="shared" si="611"/>
        <v>0</v>
      </c>
      <c r="I434" s="159"/>
      <c r="J434" s="159"/>
      <c r="K434" s="159">
        <f t="shared" si="612"/>
        <v>0</v>
      </c>
      <c r="L434" s="159">
        <f t="shared" si="613"/>
        <v>0</v>
      </c>
      <c r="M434" s="159">
        <f t="shared" si="614"/>
        <v>0</v>
      </c>
      <c r="N434" s="159"/>
      <c r="O434" s="159"/>
      <c r="P434" s="159">
        <f t="shared" si="615"/>
        <v>0</v>
      </c>
      <c r="Q434" s="159">
        <f t="shared" si="616"/>
        <v>0</v>
      </c>
      <c r="R434" s="159"/>
      <c r="S434" s="159"/>
      <c r="T434" s="159">
        <f t="shared" si="617"/>
        <v>0</v>
      </c>
      <c r="U434" s="159">
        <f t="shared" si="618"/>
        <v>0</v>
      </c>
      <c r="V434" s="159">
        <f t="shared" si="619"/>
        <v>0</v>
      </c>
      <c r="W434" s="159"/>
      <c r="X434" s="159">
        <f t="shared" si="620"/>
        <v>0</v>
      </c>
    </row>
    <row r="435" spans="1:24" ht="15.65" customHeight="1" outlineLevel="2" x14ac:dyDescent="0.35">
      <c r="A435" s="109">
        <f t="shared" si="566"/>
        <v>427</v>
      </c>
      <c r="B435" s="186"/>
      <c r="C435" s="111" t="s">
        <v>517</v>
      </c>
      <c r="D435" s="112">
        <v>108</v>
      </c>
      <c r="E435" s="159"/>
      <c r="F435" s="159"/>
      <c r="G435" s="159"/>
      <c r="H435" s="159">
        <f t="shared" si="611"/>
        <v>0</v>
      </c>
      <c r="I435" s="159"/>
      <c r="J435" s="159"/>
      <c r="K435" s="159">
        <f t="shared" si="612"/>
        <v>0</v>
      </c>
      <c r="L435" s="159">
        <f t="shared" si="613"/>
        <v>0</v>
      </c>
      <c r="M435" s="159">
        <f t="shared" si="614"/>
        <v>0</v>
      </c>
      <c r="N435" s="159"/>
      <c r="O435" s="159"/>
      <c r="P435" s="159">
        <f t="shared" si="615"/>
        <v>0</v>
      </c>
      <c r="Q435" s="159">
        <f t="shared" si="616"/>
        <v>0</v>
      </c>
      <c r="R435" s="159"/>
      <c r="S435" s="159"/>
      <c r="T435" s="159">
        <f t="shared" si="617"/>
        <v>0</v>
      </c>
      <c r="U435" s="159">
        <f t="shared" si="618"/>
        <v>0</v>
      </c>
      <c r="V435" s="159">
        <f t="shared" si="619"/>
        <v>0</v>
      </c>
      <c r="W435" s="159"/>
      <c r="X435" s="159">
        <f t="shared" si="620"/>
        <v>0</v>
      </c>
    </row>
    <row r="436" spans="1:24" ht="15.65" customHeight="1" outlineLevel="2" x14ac:dyDescent="0.35">
      <c r="A436" s="109">
        <f t="shared" si="566"/>
        <v>428</v>
      </c>
      <c r="B436" s="186"/>
      <c r="C436" s="111" t="s">
        <v>518</v>
      </c>
      <c r="D436" s="112">
        <v>108</v>
      </c>
      <c r="E436" s="159"/>
      <c r="F436" s="159"/>
      <c r="G436" s="159"/>
      <c r="H436" s="159">
        <f t="shared" si="611"/>
        <v>0</v>
      </c>
      <c r="I436" s="159"/>
      <c r="J436" s="159"/>
      <c r="K436" s="159">
        <f t="shared" si="612"/>
        <v>0</v>
      </c>
      <c r="L436" s="159">
        <f t="shared" si="613"/>
        <v>0</v>
      </c>
      <c r="M436" s="159">
        <f t="shared" si="614"/>
        <v>0</v>
      </c>
      <c r="N436" s="159"/>
      <c r="O436" s="159"/>
      <c r="P436" s="159">
        <f t="shared" si="615"/>
        <v>0</v>
      </c>
      <c r="Q436" s="159">
        <f t="shared" si="616"/>
        <v>0</v>
      </c>
      <c r="R436" s="159"/>
      <c r="S436" s="159"/>
      <c r="T436" s="159">
        <f t="shared" si="617"/>
        <v>0</v>
      </c>
      <c r="U436" s="159">
        <f t="shared" si="618"/>
        <v>0</v>
      </c>
      <c r="V436" s="159">
        <f t="shared" si="619"/>
        <v>0</v>
      </c>
      <c r="W436" s="159"/>
      <c r="X436" s="159">
        <f t="shared" si="620"/>
        <v>0</v>
      </c>
    </row>
    <row r="437" spans="1:24" ht="15.65" customHeight="1" outlineLevel="2" x14ac:dyDescent="0.35">
      <c r="A437" s="109">
        <f t="shared" si="566"/>
        <v>429</v>
      </c>
      <c r="B437" s="186"/>
      <c r="C437" s="111" t="s">
        <v>519</v>
      </c>
      <c r="D437" s="112">
        <v>108</v>
      </c>
      <c r="E437" s="159"/>
      <c r="F437" s="159"/>
      <c r="G437" s="159"/>
      <c r="H437" s="159">
        <f t="shared" si="611"/>
        <v>0</v>
      </c>
      <c r="I437" s="159"/>
      <c r="J437" s="159"/>
      <c r="K437" s="159">
        <f t="shared" si="612"/>
        <v>0</v>
      </c>
      <c r="L437" s="159">
        <f t="shared" si="613"/>
        <v>0</v>
      </c>
      <c r="M437" s="159">
        <f t="shared" si="614"/>
        <v>0</v>
      </c>
      <c r="N437" s="159"/>
      <c r="O437" s="159"/>
      <c r="P437" s="159">
        <f t="shared" si="615"/>
        <v>0</v>
      </c>
      <c r="Q437" s="159">
        <f t="shared" si="616"/>
        <v>0</v>
      </c>
      <c r="R437" s="159"/>
      <c r="S437" s="159"/>
      <c r="T437" s="159">
        <f t="shared" si="617"/>
        <v>0</v>
      </c>
      <c r="U437" s="159">
        <f t="shared" si="618"/>
        <v>0</v>
      </c>
      <c r="V437" s="159">
        <f t="shared" si="619"/>
        <v>0</v>
      </c>
      <c r="W437" s="159"/>
      <c r="X437" s="159">
        <f t="shared" si="620"/>
        <v>0</v>
      </c>
    </row>
    <row r="438" spans="1:24" ht="15.65" customHeight="1" outlineLevel="2" x14ac:dyDescent="0.35">
      <c r="A438" s="109">
        <f t="shared" si="566"/>
        <v>430</v>
      </c>
      <c r="B438" s="186"/>
      <c r="C438" s="111" t="s">
        <v>520</v>
      </c>
      <c r="D438" s="112">
        <v>108</v>
      </c>
      <c r="E438" s="159"/>
      <c r="F438" s="159"/>
      <c r="G438" s="159"/>
      <c r="H438" s="159">
        <f t="shared" si="611"/>
        <v>0</v>
      </c>
      <c r="I438" s="159"/>
      <c r="J438" s="159"/>
      <c r="K438" s="159">
        <f t="shared" si="612"/>
        <v>0</v>
      </c>
      <c r="L438" s="159">
        <f t="shared" si="613"/>
        <v>0</v>
      </c>
      <c r="M438" s="159">
        <f t="shared" si="614"/>
        <v>0</v>
      </c>
      <c r="N438" s="159"/>
      <c r="O438" s="159"/>
      <c r="P438" s="159">
        <f t="shared" si="615"/>
        <v>0</v>
      </c>
      <c r="Q438" s="159">
        <f t="shared" si="616"/>
        <v>0</v>
      </c>
      <c r="R438" s="159"/>
      <c r="S438" s="159"/>
      <c r="T438" s="159">
        <f t="shared" si="617"/>
        <v>0</v>
      </c>
      <c r="U438" s="159">
        <f t="shared" si="618"/>
        <v>0</v>
      </c>
      <c r="V438" s="159">
        <f t="shared" si="619"/>
        <v>0</v>
      </c>
      <c r="W438" s="159"/>
      <c r="X438" s="159">
        <f t="shared" si="620"/>
        <v>0</v>
      </c>
    </row>
    <row r="439" spans="1:24" ht="15.65" customHeight="1" outlineLevel="2" x14ac:dyDescent="0.35">
      <c r="A439" s="109">
        <f t="shared" si="566"/>
        <v>431</v>
      </c>
      <c r="B439" s="186"/>
      <c r="C439" s="111" t="s">
        <v>521</v>
      </c>
      <c r="D439" s="112">
        <v>108</v>
      </c>
      <c r="E439" s="159"/>
      <c r="F439" s="159"/>
      <c r="G439" s="159"/>
      <c r="H439" s="159">
        <f t="shared" si="611"/>
        <v>0</v>
      </c>
      <c r="I439" s="159"/>
      <c r="J439" s="159"/>
      <c r="K439" s="159">
        <f t="shared" si="612"/>
        <v>0</v>
      </c>
      <c r="L439" s="159">
        <f t="shared" si="613"/>
        <v>0</v>
      </c>
      <c r="M439" s="159">
        <f t="shared" si="614"/>
        <v>0</v>
      </c>
      <c r="N439" s="159"/>
      <c r="O439" s="159"/>
      <c r="P439" s="159">
        <f t="shared" si="615"/>
        <v>0</v>
      </c>
      <c r="Q439" s="159">
        <f t="shared" si="616"/>
        <v>0</v>
      </c>
      <c r="R439" s="159"/>
      <c r="S439" s="159"/>
      <c r="T439" s="159">
        <f t="shared" si="617"/>
        <v>0</v>
      </c>
      <c r="U439" s="159">
        <f t="shared" si="618"/>
        <v>0</v>
      </c>
      <c r="V439" s="159">
        <f t="shared" si="619"/>
        <v>0</v>
      </c>
      <c r="W439" s="159"/>
      <c r="X439" s="159">
        <f t="shared" si="620"/>
        <v>0</v>
      </c>
    </row>
    <row r="440" spans="1:24" ht="15.65" customHeight="1" outlineLevel="2" x14ac:dyDescent="0.35">
      <c r="A440" s="109">
        <f t="shared" si="566"/>
        <v>432</v>
      </c>
      <c r="B440" s="186"/>
      <c r="C440" s="111" t="s">
        <v>522</v>
      </c>
      <c r="D440" s="112">
        <v>108</v>
      </c>
      <c r="E440" s="159"/>
      <c r="F440" s="159"/>
      <c r="G440" s="159"/>
      <c r="H440" s="159">
        <f t="shared" si="611"/>
        <v>0</v>
      </c>
      <c r="I440" s="159"/>
      <c r="J440" s="159"/>
      <c r="K440" s="159">
        <f t="shared" si="612"/>
        <v>0</v>
      </c>
      <c r="L440" s="159">
        <f t="shared" si="613"/>
        <v>0</v>
      </c>
      <c r="M440" s="159">
        <f t="shared" si="614"/>
        <v>0</v>
      </c>
      <c r="N440" s="159"/>
      <c r="O440" s="159"/>
      <c r="P440" s="159">
        <f t="shared" si="615"/>
        <v>0</v>
      </c>
      <c r="Q440" s="159">
        <f t="shared" si="616"/>
        <v>0</v>
      </c>
      <c r="R440" s="159"/>
      <c r="S440" s="159"/>
      <c r="T440" s="159">
        <f t="shared" si="617"/>
        <v>0</v>
      </c>
      <c r="U440" s="159">
        <f t="shared" si="618"/>
        <v>0</v>
      </c>
      <c r="V440" s="159">
        <f t="shared" si="619"/>
        <v>0</v>
      </c>
      <c r="W440" s="159"/>
      <c r="X440" s="159">
        <f t="shared" si="620"/>
        <v>0</v>
      </c>
    </row>
    <row r="441" spans="1:24" ht="15.65" customHeight="1" outlineLevel="2" x14ac:dyDescent="0.35">
      <c r="A441" s="109">
        <f t="shared" si="566"/>
        <v>433</v>
      </c>
      <c r="B441" s="186"/>
      <c r="C441" s="111" t="s">
        <v>523</v>
      </c>
      <c r="D441" s="112">
        <v>108</v>
      </c>
      <c r="E441" s="159"/>
      <c r="F441" s="159"/>
      <c r="G441" s="159"/>
      <c r="H441" s="159">
        <f t="shared" si="611"/>
        <v>0</v>
      </c>
      <c r="I441" s="159"/>
      <c r="J441" s="159"/>
      <c r="K441" s="159">
        <f t="shared" si="612"/>
        <v>0</v>
      </c>
      <c r="L441" s="159">
        <f t="shared" si="613"/>
        <v>0</v>
      </c>
      <c r="M441" s="159">
        <f t="shared" si="614"/>
        <v>0</v>
      </c>
      <c r="N441" s="159"/>
      <c r="O441" s="159"/>
      <c r="P441" s="159">
        <f t="shared" si="615"/>
        <v>0</v>
      </c>
      <c r="Q441" s="159">
        <f t="shared" si="616"/>
        <v>0</v>
      </c>
      <c r="R441" s="159"/>
      <c r="S441" s="159"/>
      <c r="T441" s="159">
        <f t="shared" si="617"/>
        <v>0</v>
      </c>
      <c r="U441" s="159">
        <f t="shared" si="618"/>
        <v>0</v>
      </c>
      <c r="V441" s="159">
        <f t="shared" si="619"/>
        <v>0</v>
      </c>
      <c r="W441" s="159"/>
      <c r="X441" s="159">
        <f t="shared" si="620"/>
        <v>0</v>
      </c>
    </row>
    <row r="442" spans="1:24" ht="15.65" customHeight="1" outlineLevel="2" x14ac:dyDescent="0.35">
      <c r="A442" s="109">
        <f t="shared" si="566"/>
        <v>434</v>
      </c>
      <c r="B442" s="186"/>
      <c r="C442" s="111" t="s">
        <v>524</v>
      </c>
      <c r="D442" s="112">
        <v>108</v>
      </c>
      <c r="E442" s="159"/>
      <c r="F442" s="159"/>
      <c r="G442" s="159"/>
      <c r="H442" s="159">
        <f t="shared" si="611"/>
        <v>0</v>
      </c>
      <c r="I442" s="159"/>
      <c r="J442" s="159"/>
      <c r="K442" s="159">
        <f t="shared" si="612"/>
        <v>0</v>
      </c>
      <c r="L442" s="159">
        <f t="shared" si="613"/>
        <v>0</v>
      </c>
      <c r="M442" s="159">
        <f t="shared" si="614"/>
        <v>0</v>
      </c>
      <c r="N442" s="159"/>
      <c r="O442" s="159"/>
      <c r="P442" s="159">
        <f t="shared" si="615"/>
        <v>0</v>
      </c>
      <c r="Q442" s="159">
        <f t="shared" si="616"/>
        <v>0</v>
      </c>
      <c r="R442" s="159"/>
      <c r="S442" s="159"/>
      <c r="T442" s="159">
        <f t="shared" si="617"/>
        <v>0</v>
      </c>
      <c r="U442" s="159">
        <f t="shared" si="618"/>
        <v>0</v>
      </c>
      <c r="V442" s="159">
        <f t="shared" si="619"/>
        <v>0</v>
      </c>
      <c r="W442" s="159"/>
      <c r="X442" s="159">
        <f t="shared" si="620"/>
        <v>0</v>
      </c>
    </row>
    <row r="443" spans="1:24" ht="15.65" customHeight="1" outlineLevel="2" x14ac:dyDescent="0.35">
      <c r="A443" s="109">
        <f t="shared" si="566"/>
        <v>435</v>
      </c>
      <c r="B443" s="186"/>
      <c r="C443" s="111" t="s">
        <v>525</v>
      </c>
      <c r="D443" s="112">
        <v>108</v>
      </c>
      <c r="E443" s="159"/>
      <c r="F443" s="159"/>
      <c r="G443" s="159"/>
      <c r="H443" s="159">
        <f t="shared" si="611"/>
        <v>0</v>
      </c>
      <c r="I443" s="159"/>
      <c r="J443" s="159"/>
      <c r="K443" s="159">
        <f t="shared" si="612"/>
        <v>0</v>
      </c>
      <c r="L443" s="159">
        <f t="shared" si="613"/>
        <v>0</v>
      </c>
      <c r="M443" s="159">
        <f t="shared" si="614"/>
        <v>0</v>
      </c>
      <c r="N443" s="159"/>
      <c r="O443" s="159"/>
      <c r="P443" s="159">
        <f t="shared" si="615"/>
        <v>0</v>
      </c>
      <c r="Q443" s="159">
        <f t="shared" si="616"/>
        <v>0</v>
      </c>
      <c r="R443" s="159"/>
      <c r="S443" s="159"/>
      <c r="T443" s="159">
        <f t="shared" si="617"/>
        <v>0</v>
      </c>
      <c r="U443" s="159">
        <f t="shared" si="618"/>
        <v>0</v>
      </c>
      <c r="V443" s="159">
        <f t="shared" si="619"/>
        <v>0</v>
      </c>
      <c r="W443" s="159"/>
      <c r="X443" s="159">
        <f t="shared" si="620"/>
        <v>0</v>
      </c>
    </row>
    <row r="444" spans="1:24" ht="15.65" customHeight="1" outlineLevel="2" x14ac:dyDescent="0.35">
      <c r="A444" s="109">
        <f t="shared" si="566"/>
        <v>436</v>
      </c>
      <c r="B444" s="186"/>
      <c r="C444" s="111" t="s">
        <v>526</v>
      </c>
      <c r="D444" s="112">
        <v>108</v>
      </c>
      <c r="E444" s="159"/>
      <c r="F444" s="159"/>
      <c r="G444" s="159"/>
      <c r="H444" s="159">
        <f t="shared" si="611"/>
        <v>0</v>
      </c>
      <c r="I444" s="159"/>
      <c r="J444" s="159"/>
      <c r="K444" s="159">
        <f t="shared" si="612"/>
        <v>0</v>
      </c>
      <c r="L444" s="159">
        <f t="shared" si="613"/>
        <v>0</v>
      </c>
      <c r="M444" s="159">
        <f t="shared" si="614"/>
        <v>0</v>
      </c>
      <c r="N444" s="159"/>
      <c r="O444" s="159"/>
      <c r="P444" s="159">
        <f t="shared" si="615"/>
        <v>0</v>
      </c>
      <c r="Q444" s="159">
        <f t="shared" si="616"/>
        <v>0</v>
      </c>
      <c r="R444" s="159"/>
      <c r="S444" s="159"/>
      <c r="T444" s="159">
        <f t="shared" si="617"/>
        <v>0</v>
      </c>
      <c r="U444" s="159">
        <f t="shared" si="618"/>
        <v>0</v>
      </c>
      <c r="V444" s="159">
        <f t="shared" si="619"/>
        <v>0</v>
      </c>
      <c r="W444" s="159"/>
      <c r="X444" s="159">
        <f t="shared" si="620"/>
        <v>0</v>
      </c>
    </row>
    <row r="445" spans="1:24" ht="15.65" customHeight="1" outlineLevel="2" x14ac:dyDescent="0.35">
      <c r="A445" s="109">
        <f t="shared" si="566"/>
        <v>437</v>
      </c>
      <c r="B445" s="187"/>
      <c r="C445" s="188" t="s">
        <v>316</v>
      </c>
      <c r="D445" s="189"/>
      <c r="E445" s="155">
        <f t="shared" ref="E445:M445" si="621">SUM(E433:E444)</f>
        <v>0</v>
      </c>
      <c r="F445" s="155">
        <f t="shared" si="621"/>
        <v>0</v>
      </c>
      <c r="G445" s="155">
        <f t="shared" ref="G445" si="622">SUM(G433:G444)</f>
        <v>0</v>
      </c>
      <c r="H445" s="155">
        <f t="shared" si="621"/>
        <v>0</v>
      </c>
      <c r="I445" s="155">
        <f t="shared" si="621"/>
        <v>0</v>
      </c>
      <c r="J445" s="155">
        <f t="shared" si="621"/>
        <v>0</v>
      </c>
      <c r="K445" s="155">
        <f t="shared" si="621"/>
        <v>0</v>
      </c>
      <c r="L445" s="155">
        <f t="shared" si="621"/>
        <v>0</v>
      </c>
      <c r="M445" s="155">
        <f t="shared" si="621"/>
        <v>0</v>
      </c>
      <c r="N445" s="155">
        <f t="shared" ref="N445:O445" si="623">SUM(N433:N444)</f>
        <v>0</v>
      </c>
      <c r="O445" s="155">
        <f t="shared" si="623"/>
        <v>0</v>
      </c>
      <c r="P445" s="155">
        <f t="shared" ref="P445" si="624">SUM(P433:P444)</f>
        <v>0</v>
      </c>
      <c r="Q445" s="155">
        <f t="shared" ref="Q445" si="625">SUM(Q433:Q444)</f>
        <v>0</v>
      </c>
      <c r="R445" s="155">
        <f t="shared" ref="R445:S445" si="626">SUM(R433:R444)</f>
        <v>0</v>
      </c>
      <c r="S445" s="155">
        <f t="shared" si="626"/>
        <v>0</v>
      </c>
      <c r="T445" s="155">
        <f t="shared" ref="T445" si="627">SUM(T433:T444)</f>
        <v>0</v>
      </c>
      <c r="U445" s="155">
        <f>SUM(U433:U444)</f>
        <v>0</v>
      </c>
      <c r="V445" s="155">
        <f>SUM(V433:V444)</f>
        <v>0</v>
      </c>
      <c r="W445" s="155">
        <f t="shared" ref="W445:X445" si="628">SUM(W433:W444)</f>
        <v>0</v>
      </c>
      <c r="X445" s="155">
        <f t="shared" si="628"/>
        <v>0</v>
      </c>
    </row>
    <row r="446" spans="1:24" ht="15.65" customHeight="1" outlineLevel="1" x14ac:dyDescent="0.35">
      <c r="A446" s="109">
        <f t="shared" si="566"/>
        <v>438</v>
      </c>
      <c r="B446" s="171"/>
      <c r="C446" s="43" t="s">
        <v>444</v>
      </c>
      <c r="D446" s="35">
        <v>108</v>
      </c>
      <c r="E446" s="159"/>
      <c r="F446" s="159"/>
      <c r="G446" s="159"/>
      <c r="H446" s="159">
        <f>SUM(F446:G446)</f>
        <v>0</v>
      </c>
      <c r="I446" s="159"/>
      <c r="J446" s="159"/>
      <c r="K446" s="159">
        <f>SUM(I446:J446)</f>
        <v>0</v>
      </c>
      <c r="L446" s="159">
        <f>K446+H446</f>
        <v>0</v>
      </c>
      <c r="M446" s="159">
        <f>L446+E446</f>
        <v>0</v>
      </c>
      <c r="N446" s="159"/>
      <c r="O446" s="159"/>
      <c r="P446" s="159">
        <f>SUM(N446:O446)</f>
        <v>0</v>
      </c>
      <c r="Q446" s="159">
        <f>P446+M446</f>
        <v>0</v>
      </c>
      <c r="R446" s="159"/>
      <c r="S446" s="159"/>
      <c r="T446" s="159">
        <f>SUM(R446:S446)</f>
        <v>0</v>
      </c>
      <c r="U446" s="159">
        <f t="shared" ref="U446" si="629">K446+H446+P446+T446</f>
        <v>0</v>
      </c>
      <c r="V446" s="159">
        <f>+E446+U446</f>
        <v>0</v>
      </c>
      <c r="W446" s="159"/>
      <c r="X446" s="159">
        <f t="shared" ref="X446" si="630">+V446+W446</f>
        <v>0</v>
      </c>
    </row>
    <row r="447" spans="1:24" ht="16" outlineLevel="1" thickBot="1" x14ac:dyDescent="0.4">
      <c r="A447" s="109">
        <f t="shared" si="566"/>
        <v>439</v>
      </c>
      <c r="B447" s="200" t="s">
        <v>336</v>
      </c>
      <c r="C447" s="210"/>
      <c r="D447" s="211"/>
      <c r="E447" s="165">
        <f>E446+E445+E432+E416+E406+E373</f>
        <v>0</v>
      </c>
      <c r="F447" s="165">
        <f t="shared" ref="F447:X447" si="631">F446+F445+F432+F416+F406+F373</f>
        <v>0</v>
      </c>
      <c r="G447" s="165">
        <f t="shared" si="631"/>
        <v>0</v>
      </c>
      <c r="H447" s="165">
        <f t="shared" si="631"/>
        <v>0</v>
      </c>
      <c r="I447" s="165">
        <f t="shared" si="631"/>
        <v>0</v>
      </c>
      <c r="J447" s="165">
        <f t="shared" si="631"/>
        <v>0</v>
      </c>
      <c r="K447" s="165">
        <f t="shared" si="631"/>
        <v>0</v>
      </c>
      <c r="L447" s="165">
        <f t="shared" si="631"/>
        <v>0</v>
      </c>
      <c r="M447" s="165">
        <f t="shared" si="631"/>
        <v>0</v>
      </c>
      <c r="N447" s="165">
        <f t="shared" si="631"/>
        <v>0</v>
      </c>
      <c r="O447" s="165">
        <f t="shared" si="631"/>
        <v>0</v>
      </c>
      <c r="P447" s="165">
        <f t="shared" si="631"/>
        <v>0</v>
      </c>
      <c r="Q447" s="165">
        <f t="shared" si="631"/>
        <v>0</v>
      </c>
      <c r="R447" s="165">
        <f t="shared" si="631"/>
        <v>0</v>
      </c>
      <c r="S447" s="165">
        <f t="shared" si="631"/>
        <v>0</v>
      </c>
      <c r="T447" s="165">
        <f t="shared" si="631"/>
        <v>0</v>
      </c>
      <c r="U447" s="165">
        <f t="shared" si="631"/>
        <v>0</v>
      </c>
      <c r="V447" s="165">
        <f t="shared" si="631"/>
        <v>0</v>
      </c>
      <c r="W447" s="165">
        <f t="shared" si="631"/>
        <v>0</v>
      </c>
      <c r="X447" s="165">
        <f t="shared" si="631"/>
        <v>0</v>
      </c>
    </row>
    <row r="448" spans="1:24" ht="15.65" customHeight="1" outlineLevel="1" x14ac:dyDescent="0.35">
      <c r="A448" s="109">
        <f t="shared" si="566"/>
        <v>440</v>
      </c>
      <c r="B448" s="185" t="s">
        <v>337</v>
      </c>
      <c r="C448" s="43" t="s">
        <v>319</v>
      </c>
      <c r="D448" s="35">
        <v>111</v>
      </c>
      <c r="E448" s="159"/>
      <c r="F448" s="159"/>
      <c r="G448" s="159"/>
      <c r="H448" s="159">
        <f t="shared" ref="H448:H453" si="632">SUM(F448:G448)</f>
        <v>0</v>
      </c>
      <c r="I448" s="159"/>
      <c r="J448" s="159"/>
      <c r="K448" s="159">
        <f t="shared" ref="K448:K453" si="633">SUM(I448:J448)</f>
        <v>0</v>
      </c>
      <c r="L448" s="159">
        <f t="shared" ref="L448:L453" si="634">K448+H448</f>
        <v>0</v>
      </c>
      <c r="M448" s="159">
        <f t="shared" ref="M448:M453" si="635">L448+E448</f>
        <v>0</v>
      </c>
      <c r="N448" s="159"/>
      <c r="O448" s="159"/>
      <c r="P448" s="159">
        <f t="shared" ref="P448:P453" si="636">SUM(N448:O448)</f>
        <v>0</v>
      </c>
      <c r="Q448" s="159">
        <f t="shared" ref="Q448:Q453" si="637">P448+M448</f>
        <v>0</v>
      </c>
      <c r="R448" s="159"/>
      <c r="S448" s="159"/>
      <c r="T448" s="159">
        <f t="shared" ref="T448:T453" si="638">SUM(R448:S448)</f>
        <v>0</v>
      </c>
      <c r="U448" s="159">
        <f t="shared" ref="U448:U453" si="639">K448+H448+P448+T448</f>
        <v>0</v>
      </c>
      <c r="V448" s="159">
        <f t="shared" ref="V448:V453" si="640">+E448+U448</f>
        <v>0</v>
      </c>
      <c r="W448" s="159"/>
      <c r="X448" s="159">
        <f t="shared" ref="X448:X453" si="641">+V448+W448</f>
        <v>0</v>
      </c>
    </row>
    <row r="449" spans="1:24" ht="15.65" customHeight="1" outlineLevel="1" x14ac:dyDescent="0.35">
      <c r="A449" s="109">
        <f t="shared" si="566"/>
        <v>441</v>
      </c>
      <c r="B449" s="186"/>
      <c r="C449" s="38" t="s">
        <v>320</v>
      </c>
      <c r="D449" s="35">
        <v>111</v>
      </c>
      <c r="E449" s="159"/>
      <c r="F449" s="159"/>
      <c r="G449" s="159"/>
      <c r="H449" s="159">
        <f t="shared" si="632"/>
        <v>0</v>
      </c>
      <c r="I449" s="159"/>
      <c r="J449" s="159"/>
      <c r="K449" s="159">
        <f t="shared" si="633"/>
        <v>0</v>
      </c>
      <c r="L449" s="159">
        <f t="shared" si="634"/>
        <v>0</v>
      </c>
      <c r="M449" s="159">
        <f t="shared" si="635"/>
        <v>0</v>
      </c>
      <c r="N449" s="159"/>
      <c r="O449" s="159"/>
      <c r="P449" s="159">
        <f t="shared" si="636"/>
        <v>0</v>
      </c>
      <c r="Q449" s="159">
        <f t="shared" si="637"/>
        <v>0</v>
      </c>
      <c r="R449" s="159"/>
      <c r="S449" s="159"/>
      <c r="T449" s="159">
        <f t="shared" si="638"/>
        <v>0</v>
      </c>
      <c r="U449" s="159">
        <f t="shared" si="639"/>
        <v>0</v>
      </c>
      <c r="V449" s="159">
        <f t="shared" si="640"/>
        <v>0</v>
      </c>
      <c r="W449" s="159"/>
      <c r="X449" s="159">
        <f t="shared" si="641"/>
        <v>0</v>
      </c>
    </row>
    <row r="450" spans="1:24" outlineLevel="1" x14ac:dyDescent="0.35">
      <c r="A450" s="109">
        <f t="shared" si="566"/>
        <v>442</v>
      </c>
      <c r="B450" s="186"/>
      <c r="C450" s="38" t="s">
        <v>443</v>
      </c>
      <c r="D450" s="35">
        <v>111</v>
      </c>
      <c r="E450" s="159"/>
      <c r="F450" s="159"/>
      <c r="G450" s="159"/>
      <c r="H450" s="159">
        <f t="shared" si="632"/>
        <v>0</v>
      </c>
      <c r="I450" s="159"/>
      <c r="J450" s="159"/>
      <c r="K450" s="159">
        <f t="shared" si="633"/>
        <v>0</v>
      </c>
      <c r="L450" s="159">
        <f t="shared" si="634"/>
        <v>0</v>
      </c>
      <c r="M450" s="159">
        <f t="shared" si="635"/>
        <v>0</v>
      </c>
      <c r="N450" s="159"/>
      <c r="O450" s="159"/>
      <c r="P450" s="159">
        <f t="shared" si="636"/>
        <v>0</v>
      </c>
      <c r="Q450" s="159">
        <f t="shared" si="637"/>
        <v>0</v>
      </c>
      <c r="R450" s="159"/>
      <c r="S450" s="159"/>
      <c r="T450" s="159">
        <f t="shared" si="638"/>
        <v>0</v>
      </c>
      <c r="U450" s="159">
        <f t="shared" si="639"/>
        <v>0</v>
      </c>
      <c r="V450" s="159">
        <f t="shared" si="640"/>
        <v>0</v>
      </c>
      <c r="W450" s="159"/>
      <c r="X450" s="159">
        <f t="shared" si="641"/>
        <v>0</v>
      </c>
    </row>
    <row r="451" spans="1:24" x14ac:dyDescent="0.35">
      <c r="A451" s="109">
        <f t="shared" si="566"/>
        <v>443</v>
      </c>
      <c r="B451" s="186"/>
      <c r="C451" s="43" t="s">
        <v>321</v>
      </c>
      <c r="D451" s="35">
        <v>111</v>
      </c>
      <c r="E451" s="159"/>
      <c r="F451" s="159"/>
      <c r="G451" s="159"/>
      <c r="H451" s="159">
        <f t="shared" si="632"/>
        <v>0</v>
      </c>
      <c r="I451" s="159"/>
      <c r="J451" s="159"/>
      <c r="K451" s="159">
        <f t="shared" si="633"/>
        <v>0</v>
      </c>
      <c r="L451" s="159">
        <f t="shared" si="634"/>
        <v>0</v>
      </c>
      <c r="M451" s="159">
        <f t="shared" si="635"/>
        <v>0</v>
      </c>
      <c r="N451" s="159"/>
      <c r="O451" s="159"/>
      <c r="P451" s="159">
        <f t="shared" si="636"/>
        <v>0</v>
      </c>
      <c r="Q451" s="159">
        <f t="shared" si="637"/>
        <v>0</v>
      </c>
      <c r="R451" s="159"/>
      <c r="S451" s="159"/>
      <c r="T451" s="159">
        <f t="shared" si="638"/>
        <v>0</v>
      </c>
      <c r="U451" s="159">
        <f t="shared" si="639"/>
        <v>0</v>
      </c>
      <c r="V451" s="159">
        <f t="shared" si="640"/>
        <v>0</v>
      </c>
      <c r="W451" s="159"/>
      <c r="X451" s="159">
        <f t="shared" si="641"/>
        <v>0</v>
      </c>
    </row>
    <row r="452" spans="1:24" x14ac:dyDescent="0.35">
      <c r="A452" s="109">
        <f t="shared" si="566"/>
        <v>444</v>
      </c>
      <c r="B452" s="186"/>
      <c r="C452" s="43" t="s">
        <v>322</v>
      </c>
      <c r="D452" s="35">
        <v>111</v>
      </c>
      <c r="E452" s="159"/>
      <c r="F452" s="159"/>
      <c r="G452" s="159"/>
      <c r="H452" s="159">
        <f t="shared" si="632"/>
        <v>0</v>
      </c>
      <c r="I452" s="159"/>
      <c r="J452" s="159"/>
      <c r="K452" s="159">
        <f t="shared" si="633"/>
        <v>0</v>
      </c>
      <c r="L452" s="159">
        <f t="shared" si="634"/>
        <v>0</v>
      </c>
      <c r="M452" s="159">
        <f t="shared" si="635"/>
        <v>0</v>
      </c>
      <c r="N452" s="159"/>
      <c r="O452" s="159"/>
      <c r="P452" s="159">
        <f t="shared" si="636"/>
        <v>0</v>
      </c>
      <c r="Q452" s="159">
        <f t="shared" si="637"/>
        <v>0</v>
      </c>
      <c r="R452" s="159"/>
      <c r="S452" s="159"/>
      <c r="T452" s="159">
        <f t="shared" si="638"/>
        <v>0</v>
      </c>
      <c r="U452" s="159">
        <f t="shared" si="639"/>
        <v>0</v>
      </c>
      <c r="V452" s="159">
        <f t="shared" si="640"/>
        <v>0</v>
      </c>
      <c r="W452" s="159"/>
      <c r="X452" s="159">
        <f t="shared" si="641"/>
        <v>0</v>
      </c>
    </row>
    <row r="453" spans="1:24" ht="15.65" customHeight="1" outlineLevel="1" x14ac:dyDescent="0.35">
      <c r="A453" s="109">
        <f t="shared" si="566"/>
        <v>445</v>
      </c>
      <c r="B453" s="187"/>
      <c r="C453" s="43" t="s">
        <v>323</v>
      </c>
      <c r="D453" s="35">
        <v>111</v>
      </c>
      <c r="E453" s="159"/>
      <c r="F453" s="159"/>
      <c r="G453" s="159"/>
      <c r="H453" s="159">
        <f t="shared" si="632"/>
        <v>0</v>
      </c>
      <c r="I453" s="159"/>
      <c r="J453" s="159"/>
      <c r="K453" s="159">
        <f t="shared" si="633"/>
        <v>0</v>
      </c>
      <c r="L453" s="159">
        <f t="shared" si="634"/>
        <v>0</v>
      </c>
      <c r="M453" s="159">
        <f t="shared" si="635"/>
        <v>0</v>
      </c>
      <c r="N453" s="159"/>
      <c r="O453" s="159"/>
      <c r="P453" s="159">
        <f t="shared" si="636"/>
        <v>0</v>
      </c>
      <c r="Q453" s="159">
        <f t="shared" si="637"/>
        <v>0</v>
      </c>
      <c r="R453" s="159"/>
      <c r="S453" s="159"/>
      <c r="T453" s="159">
        <f t="shared" si="638"/>
        <v>0</v>
      </c>
      <c r="U453" s="159">
        <f t="shared" si="639"/>
        <v>0</v>
      </c>
      <c r="V453" s="159">
        <f t="shared" si="640"/>
        <v>0</v>
      </c>
      <c r="W453" s="159"/>
      <c r="X453" s="159">
        <f t="shared" si="641"/>
        <v>0</v>
      </c>
    </row>
    <row r="454" spans="1:24" outlineLevel="1" x14ac:dyDescent="0.35">
      <c r="A454" s="109">
        <f t="shared" si="566"/>
        <v>446</v>
      </c>
      <c r="B454" s="200" t="s">
        <v>336</v>
      </c>
      <c r="C454" s="210"/>
      <c r="D454" s="211"/>
      <c r="E454" s="155">
        <f t="shared" ref="E454:M454" si="642">SUM(E448:E453)</f>
        <v>0</v>
      </c>
      <c r="F454" s="155">
        <f t="shared" si="642"/>
        <v>0</v>
      </c>
      <c r="G454" s="155">
        <f t="shared" ref="G454" si="643">SUM(G448:G453)</f>
        <v>0</v>
      </c>
      <c r="H454" s="155">
        <f t="shared" si="642"/>
        <v>0</v>
      </c>
      <c r="I454" s="155">
        <f t="shared" si="642"/>
        <v>0</v>
      </c>
      <c r="J454" s="155">
        <f t="shared" si="642"/>
        <v>0</v>
      </c>
      <c r="K454" s="155">
        <f t="shared" si="642"/>
        <v>0</v>
      </c>
      <c r="L454" s="155">
        <f t="shared" si="642"/>
        <v>0</v>
      </c>
      <c r="M454" s="155">
        <f t="shared" si="642"/>
        <v>0</v>
      </c>
      <c r="N454" s="155">
        <f t="shared" ref="N454:O454" si="644">SUM(N448:N453)</f>
        <v>0</v>
      </c>
      <c r="O454" s="155">
        <f t="shared" si="644"/>
        <v>0</v>
      </c>
      <c r="P454" s="155">
        <f t="shared" ref="P454" si="645">SUM(P448:P453)</f>
        <v>0</v>
      </c>
      <c r="Q454" s="155">
        <f t="shared" ref="Q454" si="646">SUM(Q448:Q453)</f>
        <v>0</v>
      </c>
      <c r="R454" s="155">
        <f t="shared" ref="R454:S454" si="647">SUM(R448:R453)</f>
        <v>0</v>
      </c>
      <c r="S454" s="155">
        <f t="shared" si="647"/>
        <v>0</v>
      </c>
      <c r="T454" s="155">
        <f t="shared" ref="T454" si="648">SUM(T448:T453)</f>
        <v>0</v>
      </c>
      <c r="U454" s="155">
        <f>SUM(U448:U453)</f>
        <v>0</v>
      </c>
      <c r="V454" s="155">
        <f>SUM(V448:V453)</f>
        <v>0</v>
      </c>
      <c r="W454" s="155">
        <f t="shared" ref="W454:X454" si="649">SUM(W448:W453)</f>
        <v>0</v>
      </c>
      <c r="X454" s="155">
        <f t="shared" si="649"/>
        <v>0</v>
      </c>
    </row>
    <row r="455" spans="1:24" ht="46.5" outlineLevel="1" x14ac:dyDescent="0.35">
      <c r="A455" s="109">
        <f t="shared" si="566"/>
        <v>447</v>
      </c>
      <c r="B455" s="119" t="s">
        <v>338</v>
      </c>
      <c r="C455" s="103" t="s">
        <v>338</v>
      </c>
      <c r="D455" s="104">
        <v>114</v>
      </c>
      <c r="E455" s="159"/>
      <c r="F455" s="159"/>
      <c r="G455" s="159"/>
      <c r="H455" s="159">
        <f>SUM(F455:G455)</f>
        <v>0</v>
      </c>
      <c r="I455" s="159"/>
      <c r="J455" s="159"/>
      <c r="K455" s="159">
        <f>SUM(I455:J455)</f>
        <v>0</v>
      </c>
      <c r="L455" s="159">
        <f>K455+H455</f>
        <v>0</v>
      </c>
      <c r="M455" s="159">
        <f>L455+E455</f>
        <v>0</v>
      </c>
      <c r="N455" s="159"/>
      <c r="O455" s="159"/>
      <c r="P455" s="159">
        <f>SUM(N455:O455)</f>
        <v>0</v>
      </c>
      <c r="Q455" s="159">
        <f>P455+M455</f>
        <v>0</v>
      </c>
      <c r="R455" s="159"/>
      <c r="S455" s="159"/>
      <c r="T455" s="159">
        <f>SUM(R455:S455)</f>
        <v>0</v>
      </c>
      <c r="U455" s="159">
        <f t="shared" ref="U455" si="650">K455+H455+P455+T455</f>
        <v>0</v>
      </c>
      <c r="V455" s="159">
        <f>+E455+U455</f>
        <v>0</v>
      </c>
      <c r="W455" s="159"/>
      <c r="X455" s="159">
        <f t="shared" ref="X455" si="651">+V455+W455</f>
        <v>0</v>
      </c>
    </row>
    <row r="456" spans="1:24" outlineLevel="1" x14ac:dyDescent="0.35">
      <c r="A456" s="109">
        <f t="shared" si="566"/>
        <v>448</v>
      </c>
      <c r="B456" s="200" t="s">
        <v>339</v>
      </c>
      <c r="C456" s="205"/>
      <c r="D456" s="206"/>
      <c r="E456" s="155">
        <f t="shared" ref="E456:M456" si="652">SUM(E455)</f>
        <v>0</v>
      </c>
      <c r="F456" s="155">
        <f t="shared" si="652"/>
        <v>0</v>
      </c>
      <c r="G456" s="155">
        <f t="shared" ref="G456" si="653">SUM(G455)</f>
        <v>0</v>
      </c>
      <c r="H456" s="155">
        <f t="shared" si="652"/>
        <v>0</v>
      </c>
      <c r="I456" s="155">
        <f t="shared" si="652"/>
        <v>0</v>
      </c>
      <c r="J456" s="155">
        <f t="shared" si="652"/>
        <v>0</v>
      </c>
      <c r="K456" s="155">
        <f t="shared" si="652"/>
        <v>0</v>
      </c>
      <c r="L456" s="155">
        <f t="shared" si="652"/>
        <v>0</v>
      </c>
      <c r="M456" s="155">
        <f t="shared" si="652"/>
        <v>0</v>
      </c>
      <c r="N456" s="155">
        <f t="shared" ref="N456:O456" si="654">SUM(N455)</f>
        <v>0</v>
      </c>
      <c r="O456" s="155">
        <f t="shared" si="654"/>
        <v>0</v>
      </c>
      <c r="P456" s="155">
        <f t="shared" ref="P456" si="655">SUM(P455)</f>
        <v>0</v>
      </c>
      <c r="Q456" s="155">
        <f t="shared" ref="Q456:S456" si="656">SUM(Q455)</f>
        <v>0</v>
      </c>
      <c r="R456" s="155">
        <f t="shared" si="656"/>
        <v>0</v>
      </c>
      <c r="S456" s="155">
        <f t="shared" si="656"/>
        <v>0</v>
      </c>
      <c r="T456" s="155">
        <f t="shared" ref="T456" si="657">SUM(T455)</f>
        <v>0</v>
      </c>
      <c r="U456" s="155">
        <f>SUM(U455)</f>
        <v>0</v>
      </c>
      <c r="V456" s="155">
        <f>SUM(V455)</f>
        <v>0</v>
      </c>
      <c r="W456" s="155">
        <f t="shared" ref="W456:X456" si="658">SUM(W455)</f>
        <v>0</v>
      </c>
      <c r="X456" s="155">
        <f t="shared" si="658"/>
        <v>0</v>
      </c>
    </row>
    <row r="457" spans="1:24" ht="62" x14ac:dyDescent="0.35">
      <c r="A457" s="109">
        <f t="shared" ref="A457:A495" si="659">A456+1</f>
        <v>449</v>
      </c>
      <c r="B457" s="102" t="s">
        <v>340</v>
      </c>
      <c r="C457" s="103" t="s">
        <v>340</v>
      </c>
      <c r="D457" s="104">
        <v>115</v>
      </c>
      <c r="E457" s="159"/>
      <c r="F457" s="159"/>
      <c r="G457" s="159"/>
      <c r="H457" s="159">
        <f>SUM(F457:G457)</f>
        <v>0</v>
      </c>
      <c r="I457" s="159"/>
      <c r="J457" s="159"/>
      <c r="K457" s="159">
        <f>SUM(I457:J457)</f>
        <v>0</v>
      </c>
      <c r="L457" s="159">
        <f>K457+H457</f>
        <v>0</v>
      </c>
      <c r="M457" s="159">
        <f>L457+E457</f>
        <v>0</v>
      </c>
      <c r="N457" s="159"/>
      <c r="O457" s="159"/>
      <c r="P457" s="159">
        <f>SUM(N457:O457)</f>
        <v>0</v>
      </c>
      <c r="Q457" s="159">
        <f>P457+M457</f>
        <v>0</v>
      </c>
      <c r="R457" s="159"/>
      <c r="S457" s="159"/>
      <c r="T457" s="159">
        <f>SUM(R457:S457)</f>
        <v>0</v>
      </c>
      <c r="U457" s="159">
        <f t="shared" ref="U457" si="660">K457+H457+P457+T457</f>
        <v>0</v>
      </c>
      <c r="V457" s="159">
        <f>+E457+U457</f>
        <v>0</v>
      </c>
      <c r="W457" s="159"/>
      <c r="X457" s="159">
        <f t="shared" ref="X457" si="661">+V457+W457</f>
        <v>0</v>
      </c>
    </row>
    <row r="458" spans="1:24" x14ac:dyDescent="0.35">
      <c r="A458" s="109">
        <f t="shared" si="659"/>
        <v>450</v>
      </c>
      <c r="B458" s="225" t="s">
        <v>341</v>
      </c>
      <c r="C458" s="226"/>
      <c r="D458" s="227"/>
      <c r="E458" s="155">
        <f t="shared" ref="E458:M458" si="662">SUM(E457)</f>
        <v>0</v>
      </c>
      <c r="F458" s="155">
        <f t="shared" si="662"/>
        <v>0</v>
      </c>
      <c r="G458" s="155">
        <f t="shared" ref="G458" si="663">SUM(G457)</f>
        <v>0</v>
      </c>
      <c r="H458" s="155">
        <f t="shared" si="662"/>
        <v>0</v>
      </c>
      <c r="I458" s="155">
        <f t="shared" si="662"/>
        <v>0</v>
      </c>
      <c r="J458" s="155">
        <f t="shared" si="662"/>
        <v>0</v>
      </c>
      <c r="K458" s="155">
        <f t="shared" si="662"/>
        <v>0</v>
      </c>
      <c r="L458" s="155">
        <f t="shared" si="662"/>
        <v>0</v>
      </c>
      <c r="M458" s="155">
        <f t="shared" si="662"/>
        <v>0</v>
      </c>
      <c r="N458" s="155">
        <f t="shared" ref="N458:O458" si="664">SUM(N457)</f>
        <v>0</v>
      </c>
      <c r="O458" s="155">
        <f t="shared" si="664"/>
        <v>0</v>
      </c>
      <c r="P458" s="155">
        <f t="shared" ref="P458" si="665">SUM(P457)</f>
        <v>0</v>
      </c>
      <c r="Q458" s="155">
        <f t="shared" ref="Q458:S458" si="666">SUM(Q457)</f>
        <v>0</v>
      </c>
      <c r="R458" s="155">
        <f t="shared" si="666"/>
        <v>0</v>
      </c>
      <c r="S458" s="155">
        <f t="shared" si="666"/>
        <v>0</v>
      </c>
      <c r="T458" s="155">
        <f t="shared" ref="T458" si="667">SUM(T457)</f>
        <v>0</v>
      </c>
      <c r="U458" s="155">
        <f>SUM(U457)</f>
        <v>0</v>
      </c>
      <c r="V458" s="155">
        <f t="shared" ref="V458:X458" si="668">SUM(V457)</f>
        <v>0</v>
      </c>
      <c r="W458" s="155">
        <f t="shared" si="668"/>
        <v>0</v>
      </c>
      <c r="X458" s="155">
        <f t="shared" si="668"/>
        <v>0</v>
      </c>
    </row>
    <row r="459" spans="1:24" x14ac:dyDescent="0.35">
      <c r="A459" s="109">
        <f t="shared" si="659"/>
        <v>451</v>
      </c>
      <c r="B459" s="197" t="s">
        <v>342</v>
      </c>
      <c r="C459" s="37" t="s">
        <v>343</v>
      </c>
      <c r="D459" s="34">
        <v>117.1</v>
      </c>
      <c r="E459" s="159"/>
      <c r="F459" s="159"/>
      <c r="G459" s="159"/>
      <c r="H459" s="159">
        <f>SUM(F459:G459)</f>
        <v>0</v>
      </c>
      <c r="I459" s="159"/>
      <c r="J459" s="159"/>
      <c r="K459" s="159">
        <f>SUM(I459:J459)</f>
        <v>0</v>
      </c>
      <c r="L459" s="159">
        <f>K459+H459</f>
        <v>0</v>
      </c>
      <c r="M459" s="159">
        <f>L459+E459</f>
        <v>0</v>
      </c>
      <c r="N459" s="159"/>
      <c r="O459" s="159"/>
      <c r="P459" s="159">
        <f>SUM(N459:O459)</f>
        <v>0</v>
      </c>
      <c r="Q459" s="159">
        <f>P459+M459</f>
        <v>0</v>
      </c>
      <c r="R459" s="159"/>
      <c r="S459" s="159"/>
      <c r="T459" s="159">
        <f>SUM(R459:S459)</f>
        <v>0</v>
      </c>
      <c r="U459" s="159">
        <f t="shared" ref="U459:U462" si="669">K459+H459+P459+T459</f>
        <v>0</v>
      </c>
      <c r="V459" s="159">
        <f>+E459+U459</f>
        <v>0</v>
      </c>
      <c r="W459" s="159"/>
      <c r="X459" s="159">
        <f t="shared" ref="X459:X462" si="670">+V459+W459</f>
        <v>0</v>
      </c>
    </row>
    <row r="460" spans="1:24" x14ac:dyDescent="0.35">
      <c r="A460" s="109">
        <f t="shared" si="659"/>
        <v>452</v>
      </c>
      <c r="B460" s="183"/>
      <c r="C460" s="38" t="s">
        <v>344</v>
      </c>
      <c r="D460" s="35">
        <v>117.2</v>
      </c>
      <c r="E460" s="159"/>
      <c r="F460" s="159"/>
      <c r="G460" s="159"/>
      <c r="H460" s="159">
        <f>SUM(F460:G460)</f>
        <v>0</v>
      </c>
      <c r="I460" s="159"/>
      <c r="J460" s="159"/>
      <c r="K460" s="159">
        <f>SUM(I460:J460)</f>
        <v>0</v>
      </c>
      <c r="L460" s="159">
        <f>K460+H460</f>
        <v>0</v>
      </c>
      <c r="M460" s="159">
        <f>L460+E460</f>
        <v>0</v>
      </c>
      <c r="N460" s="159"/>
      <c r="O460" s="159"/>
      <c r="P460" s="159">
        <f>SUM(N460:O460)</f>
        <v>0</v>
      </c>
      <c r="Q460" s="159">
        <f>P460+M460</f>
        <v>0</v>
      </c>
      <c r="R460" s="159"/>
      <c r="S460" s="159"/>
      <c r="T460" s="159">
        <f>SUM(R460:S460)</f>
        <v>0</v>
      </c>
      <c r="U460" s="159">
        <f t="shared" si="669"/>
        <v>0</v>
      </c>
      <c r="V460" s="159">
        <f>+E460+U460</f>
        <v>0</v>
      </c>
      <c r="W460" s="159"/>
      <c r="X460" s="159">
        <f t="shared" si="670"/>
        <v>0</v>
      </c>
    </row>
    <row r="461" spans="1:24" x14ac:dyDescent="0.35">
      <c r="A461" s="109">
        <f t="shared" si="659"/>
        <v>453</v>
      </c>
      <c r="B461" s="183"/>
      <c r="C461" s="38" t="s">
        <v>345</v>
      </c>
      <c r="D461" s="35">
        <v>117.3</v>
      </c>
      <c r="E461" s="159"/>
      <c r="F461" s="159"/>
      <c r="G461" s="159"/>
      <c r="H461" s="159">
        <f>SUM(F461:G461)</f>
        <v>0</v>
      </c>
      <c r="I461" s="159"/>
      <c r="J461" s="159"/>
      <c r="K461" s="159">
        <f>SUM(I461:J461)</f>
        <v>0</v>
      </c>
      <c r="L461" s="159">
        <f>K461+H461</f>
        <v>0</v>
      </c>
      <c r="M461" s="159">
        <f>L461+E461</f>
        <v>0</v>
      </c>
      <c r="N461" s="159"/>
      <c r="O461" s="159"/>
      <c r="P461" s="159">
        <f>SUM(N461:O461)</f>
        <v>0</v>
      </c>
      <c r="Q461" s="159">
        <f>P461+M461</f>
        <v>0</v>
      </c>
      <c r="R461" s="159"/>
      <c r="S461" s="159"/>
      <c r="T461" s="159">
        <f>SUM(R461:S461)</f>
        <v>0</v>
      </c>
      <c r="U461" s="159">
        <f t="shared" si="669"/>
        <v>0</v>
      </c>
      <c r="V461" s="159">
        <f>+E461+U461</f>
        <v>0</v>
      </c>
      <c r="W461" s="159"/>
      <c r="X461" s="159">
        <f t="shared" si="670"/>
        <v>0</v>
      </c>
    </row>
    <row r="462" spans="1:24" x14ac:dyDescent="0.35">
      <c r="A462" s="109">
        <f t="shared" si="659"/>
        <v>454</v>
      </c>
      <c r="B462" s="199"/>
      <c r="C462" s="39" t="s">
        <v>346</v>
      </c>
      <c r="D462" s="36">
        <v>117.4</v>
      </c>
      <c r="E462" s="159"/>
      <c r="F462" s="159"/>
      <c r="G462" s="159"/>
      <c r="H462" s="159">
        <f>SUM(F462:G462)</f>
        <v>0</v>
      </c>
      <c r="I462" s="159"/>
      <c r="J462" s="159"/>
      <c r="K462" s="159">
        <f>SUM(I462:J462)</f>
        <v>0</v>
      </c>
      <c r="L462" s="159">
        <f>K462+H462</f>
        <v>0</v>
      </c>
      <c r="M462" s="159">
        <f>L462+E462</f>
        <v>0</v>
      </c>
      <c r="N462" s="159"/>
      <c r="O462" s="159"/>
      <c r="P462" s="159">
        <f>SUM(N462:O462)</f>
        <v>0</v>
      </c>
      <c r="Q462" s="159">
        <f>P462+M462</f>
        <v>0</v>
      </c>
      <c r="R462" s="159"/>
      <c r="S462" s="159"/>
      <c r="T462" s="159">
        <f>SUM(R462:S462)</f>
        <v>0</v>
      </c>
      <c r="U462" s="159">
        <f t="shared" si="669"/>
        <v>0</v>
      </c>
      <c r="V462" s="159">
        <f>+E462+U462</f>
        <v>0</v>
      </c>
      <c r="W462" s="159"/>
      <c r="X462" s="159">
        <f t="shared" si="670"/>
        <v>0</v>
      </c>
    </row>
    <row r="463" spans="1:24" ht="15.65" customHeight="1" outlineLevel="1" x14ac:dyDescent="0.35">
      <c r="A463" s="109">
        <f t="shared" si="659"/>
        <v>455</v>
      </c>
      <c r="B463" s="225" t="s">
        <v>347</v>
      </c>
      <c r="C463" s="226"/>
      <c r="D463" s="227"/>
      <c r="E463" s="155">
        <f t="shared" ref="E463:K463" si="671">SUM(E459:E462)</f>
        <v>0</v>
      </c>
      <c r="F463" s="155">
        <f t="shared" si="671"/>
        <v>0</v>
      </c>
      <c r="G463" s="155">
        <f t="shared" ref="G463" si="672">SUM(G459:G462)</f>
        <v>0</v>
      </c>
      <c r="H463" s="155">
        <f t="shared" si="671"/>
        <v>0</v>
      </c>
      <c r="I463" s="155">
        <f t="shared" si="671"/>
        <v>0</v>
      </c>
      <c r="J463" s="155">
        <f t="shared" si="671"/>
        <v>0</v>
      </c>
      <c r="K463" s="155">
        <f t="shared" si="671"/>
        <v>0</v>
      </c>
      <c r="L463" s="155">
        <f t="shared" ref="L463:O463" si="673">SUM(L459:L462)</f>
        <v>0</v>
      </c>
      <c r="M463" s="155">
        <f t="shared" si="673"/>
        <v>0</v>
      </c>
      <c r="N463" s="155">
        <f t="shared" si="673"/>
        <v>0</v>
      </c>
      <c r="O463" s="155">
        <f t="shared" si="673"/>
        <v>0</v>
      </c>
      <c r="P463" s="155">
        <f t="shared" ref="P463" si="674">SUM(P459:P462)</f>
        <v>0</v>
      </c>
      <c r="Q463" s="155">
        <f t="shared" ref="Q463:S463" si="675">SUM(Q459:Q462)</f>
        <v>0</v>
      </c>
      <c r="R463" s="155">
        <f t="shared" si="675"/>
        <v>0</v>
      </c>
      <c r="S463" s="155">
        <f t="shared" si="675"/>
        <v>0</v>
      </c>
      <c r="T463" s="155">
        <f t="shared" ref="T463" si="676">SUM(T459:T462)</f>
        <v>0</v>
      </c>
      <c r="U463" s="155">
        <f>SUM(U459:U462)</f>
        <v>0</v>
      </c>
      <c r="V463" s="155">
        <f t="shared" ref="V463:X463" si="677">SUM(V459:V462)</f>
        <v>0</v>
      </c>
      <c r="W463" s="155">
        <f t="shared" si="677"/>
        <v>0</v>
      </c>
      <c r="X463" s="155">
        <f t="shared" si="677"/>
        <v>0</v>
      </c>
    </row>
    <row r="464" spans="1:24" ht="16" outlineLevel="1" thickBot="1" x14ac:dyDescent="0.4">
      <c r="A464" s="109">
        <f t="shared" si="659"/>
        <v>456</v>
      </c>
      <c r="B464" s="247" t="s">
        <v>348</v>
      </c>
      <c r="C464" s="247"/>
      <c r="D464" s="248"/>
      <c r="E464" s="166">
        <f t="shared" ref="E464:X464" si="678">+E335+E358+E360+E447+E454+E456+E458+E463</f>
        <v>0</v>
      </c>
      <c r="F464" s="166">
        <f t="shared" si="678"/>
        <v>0</v>
      </c>
      <c r="G464" s="166">
        <f t="shared" si="678"/>
        <v>0</v>
      </c>
      <c r="H464" s="166">
        <f t="shared" si="678"/>
        <v>0</v>
      </c>
      <c r="I464" s="166">
        <f t="shared" si="678"/>
        <v>0</v>
      </c>
      <c r="J464" s="166">
        <f t="shared" si="678"/>
        <v>0</v>
      </c>
      <c r="K464" s="166">
        <f t="shared" si="678"/>
        <v>0</v>
      </c>
      <c r="L464" s="166">
        <f t="shared" si="678"/>
        <v>0</v>
      </c>
      <c r="M464" s="166">
        <f t="shared" si="678"/>
        <v>0</v>
      </c>
      <c r="N464" s="166">
        <f t="shared" si="678"/>
        <v>0</v>
      </c>
      <c r="O464" s="166">
        <f t="shared" si="678"/>
        <v>0</v>
      </c>
      <c r="P464" s="166">
        <f t="shared" si="678"/>
        <v>0</v>
      </c>
      <c r="Q464" s="166">
        <f t="shared" si="678"/>
        <v>0</v>
      </c>
      <c r="R464" s="166">
        <f t="shared" si="678"/>
        <v>0</v>
      </c>
      <c r="S464" s="166">
        <f t="shared" si="678"/>
        <v>0</v>
      </c>
      <c r="T464" s="166">
        <f t="shared" si="678"/>
        <v>0</v>
      </c>
      <c r="U464" s="166">
        <f t="shared" si="678"/>
        <v>0</v>
      </c>
      <c r="V464" s="166">
        <f t="shared" si="678"/>
        <v>0</v>
      </c>
      <c r="W464" s="166">
        <f t="shared" si="678"/>
        <v>0</v>
      </c>
      <c r="X464" s="166">
        <f t="shared" si="678"/>
        <v>0</v>
      </c>
    </row>
    <row r="465" spans="1:24" outlineLevel="1" x14ac:dyDescent="0.35">
      <c r="A465" s="109">
        <f t="shared" si="659"/>
        <v>457</v>
      </c>
      <c r="B465" s="119" t="s">
        <v>349</v>
      </c>
      <c r="C465" s="6" t="s">
        <v>349</v>
      </c>
      <c r="D465" s="90">
        <v>165</v>
      </c>
      <c r="E465" s="159"/>
      <c r="F465" s="159"/>
      <c r="G465" s="159"/>
      <c r="H465" s="159"/>
      <c r="I465" s="159"/>
      <c r="J465" s="159"/>
      <c r="K465" s="159">
        <f>SUM(I465:J465)</f>
        <v>0</v>
      </c>
      <c r="L465" s="159">
        <f>K465+H465</f>
        <v>0</v>
      </c>
      <c r="M465" s="159">
        <f>L465+E465</f>
        <v>0</v>
      </c>
      <c r="N465" s="159"/>
      <c r="O465" s="159"/>
      <c r="P465" s="159">
        <f>SUM(N465:O465)</f>
        <v>0</v>
      </c>
      <c r="Q465" s="159">
        <f>P465+M465</f>
        <v>0</v>
      </c>
      <c r="R465" s="159"/>
      <c r="S465" s="159"/>
      <c r="T465" s="159">
        <f>SUM(R465:S465)</f>
        <v>0</v>
      </c>
      <c r="U465" s="159">
        <f t="shared" ref="U465" si="679">K465+H465+P465+T465</f>
        <v>0</v>
      </c>
      <c r="V465" s="159">
        <f>+E465+U465</f>
        <v>0</v>
      </c>
      <c r="W465" s="159"/>
      <c r="X465" s="159">
        <f t="shared" ref="X465" si="680">+V465+W465</f>
        <v>0</v>
      </c>
    </row>
    <row r="466" spans="1:24" x14ac:dyDescent="0.35">
      <c r="A466" s="109">
        <f t="shared" si="659"/>
        <v>458</v>
      </c>
      <c r="B466" s="200" t="s">
        <v>350</v>
      </c>
      <c r="C466" s="210"/>
      <c r="D466" s="211"/>
      <c r="E466" s="155">
        <f t="shared" ref="E466:L466" si="681">SUM(E465)</f>
        <v>0</v>
      </c>
      <c r="F466" s="155">
        <f t="shared" si="681"/>
        <v>0</v>
      </c>
      <c r="G466" s="155">
        <f t="shared" ref="G466" si="682">SUM(G465)</f>
        <v>0</v>
      </c>
      <c r="H466" s="155">
        <f t="shared" si="681"/>
        <v>0</v>
      </c>
      <c r="I466" s="155">
        <f t="shared" si="681"/>
        <v>0</v>
      </c>
      <c r="J466" s="155">
        <f t="shared" si="681"/>
        <v>0</v>
      </c>
      <c r="K466" s="155">
        <f t="shared" si="681"/>
        <v>0</v>
      </c>
      <c r="L466" s="155">
        <f t="shared" si="681"/>
        <v>0</v>
      </c>
      <c r="M466" s="155">
        <f t="shared" ref="M466:O466" si="683">SUM(M465)</f>
        <v>0</v>
      </c>
      <c r="N466" s="155">
        <f t="shared" si="683"/>
        <v>0</v>
      </c>
      <c r="O466" s="155">
        <f t="shared" si="683"/>
        <v>0</v>
      </c>
      <c r="P466" s="155">
        <f t="shared" ref="P466" si="684">SUM(P465)</f>
        <v>0</v>
      </c>
      <c r="Q466" s="155">
        <f t="shared" ref="Q466:S466" si="685">SUM(Q465)</f>
        <v>0</v>
      </c>
      <c r="R466" s="155">
        <f t="shared" si="685"/>
        <v>0</v>
      </c>
      <c r="S466" s="155">
        <f t="shared" si="685"/>
        <v>0</v>
      </c>
      <c r="T466" s="155">
        <f t="shared" ref="T466" si="686">SUM(T465)</f>
        <v>0</v>
      </c>
      <c r="U466" s="155">
        <f>SUM(U465)</f>
        <v>0</v>
      </c>
      <c r="V466" s="155">
        <f>SUM(V465)</f>
        <v>0</v>
      </c>
      <c r="W466" s="155">
        <f t="shared" ref="W466:X466" si="687">SUM(W465)</f>
        <v>0</v>
      </c>
      <c r="X466" s="155">
        <f t="shared" si="687"/>
        <v>0</v>
      </c>
    </row>
    <row r="467" spans="1:24" ht="16" thickBot="1" x14ac:dyDescent="0.4">
      <c r="A467" s="109">
        <f t="shared" si="659"/>
        <v>459</v>
      </c>
      <c r="B467" s="190" t="s">
        <v>351</v>
      </c>
      <c r="C467" s="190"/>
      <c r="D467" s="191"/>
      <c r="E467" s="166">
        <f t="shared" ref="E467:L467" si="688">+E464+E466</f>
        <v>0</v>
      </c>
      <c r="F467" s="166">
        <f t="shared" si="688"/>
        <v>0</v>
      </c>
      <c r="G467" s="166">
        <f t="shared" ref="G467" si="689">+G464+G466</f>
        <v>0</v>
      </c>
      <c r="H467" s="166">
        <f t="shared" si="688"/>
        <v>0</v>
      </c>
      <c r="I467" s="166">
        <f t="shared" si="688"/>
        <v>0</v>
      </c>
      <c r="J467" s="166">
        <f t="shared" si="688"/>
        <v>0</v>
      </c>
      <c r="K467" s="166">
        <f t="shared" si="688"/>
        <v>0</v>
      </c>
      <c r="L467" s="166">
        <f t="shared" si="688"/>
        <v>0</v>
      </c>
      <c r="M467" s="166">
        <f t="shared" ref="M467:O467" si="690">+M464+M466</f>
        <v>0</v>
      </c>
      <c r="N467" s="166">
        <f t="shared" si="690"/>
        <v>0</v>
      </c>
      <c r="O467" s="166">
        <f t="shared" si="690"/>
        <v>0</v>
      </c>
      <c r="P467" s="166">
        <f t="shared" ref="P467" si="691">+P464+P466</f>
        <v>0</v>
      </c>
      <c r="Q467" s="166">
        <f t="shared" ref="Q467:S467" si="692">+Q464+Q466</f>
        <v>0</v>
      </c>
      <c r="R467" s="166">
        <f t="shared" si="692"/>
        <v>0</v>
      </c>
      <c r="S467" s="166">
        <f t="shared" si="692"/>
        <v>0</v>
      </c>
      <c r="T467" s="166">
        <f t="shared" ref="T467" si="693">+T464+T466</f>
        <v>0</v>
      </c>
      <c r="U467" s="166">
        <f>+U464+U466</f>
        <v>0</v>
      </c>
      <c r="V467" s="166">
        <f>+V464+V466</f>
        <v>0</v>
      </c>
      <c r="W467" s="166">
        <f t="shared" ref="W467:X467" si="694">+W464+W466</f>
        <v>0</v>
      </c>
      <c r="X467" s="166">
        <f t="shared" si="694"/>
        <v>0</v>
      </c>
    </row>
    <row r="468" spans="1:24" x14ac:dyDescent="0.35">
      <c r="A468" s="109">
        <f t="shared" si="659"/>
        <v>460</v>
      </c>
      <c r="B468" s="217" t="s">
        <v>352</v>
      </c>
      <c r="C468" s="15" t="s">
        <v>353</v>
      </c>
      <c r="D468" s="14">
        <v>182.3</v>
      </c>
      <c r="E468" s="159"/>
      <c r="F468" s="159"/>
      <c r="G468" s="159"/>
      <c r="H468" s="159">
        <f>SUM(F468:G468)</f>
        <v>0</v>
      </c>
      <c r="I468" s="159"/>
      <c r="J468" s="159"/>
      <c r="K468" s="159">
        <f>SUM(I468:J468)</f>
        <v>0</v>
      </c>
      <c r="L468" s="159">
        <f>K468+H468</f>
        <v>0</v>
      </c>
      <c r="M468" s="159">
        <f>L468+E468</f>
        <v>0</v>
      </c>
      <c r="N468" s="159"/>
      <c r="O468" s="159"/>
      <c r="P468" s="159">
        <f>SUM(N468:O468)</f>
        <v>0</v>
      </c>
      <c r="Q468" s="159">
        <f>P468+M468</f>
        <v>0</v>
      </c>
      <c r="R468" s="159"/>
      <c r="S468" s="159"/>
      <c r="T468" s="159">
        <f>SUM(R468:S468)</f>
        <v>0</v>
      </c>
      <c r="U468" s="159">
        <f t="shared" ref="U468:U470" si="695">K468+H468+P468+T468</f>
        <v>0</v>
      </c>
      <c r="V468" s="159">
        <f>+E468+U468</f>
        <v>0</v>
      </c>
      <c r="W468" s="159"/>
      <c r="X468" s="159">
        <f t="shared" ref="X468:X470" si="696">+V468+W468</f>
        <v>0</v>
      </c>
    </row>
    <row r="469" spans="1:24" x14ac:dyDescent="0.35">
      <c r="A469" s="109">
        <f t="shared" si="659"/>
        <v>461</v>
      </c>
      <c r="B469" s="215"/>
      <c r="C469" s="13" t="s">
        <v>354</v>
      </c>
      <c r="D469" s="17">
        <v>186</v>
      </c>
      <c r="E469" s="159"/>
      <c r="F469" s="159"/>
      <c r="G469" s="159"/>
      <c r="H469" s="159">
        <f>SUM(F469:G469)</f>
        <v>0</v>
      </c>
      <c r="I469" s="159"/>
      <c r="J469" s="159"/>
      <c r="K469" s="159">
        <f>SUM(I469:J469)</f>
        <v>0</v>
      </c>
      <c r="L469" s="159">
        <f>K469+H469</f>
        <v>0</v>
      </c>
      <c r="M469" s="159">
        <f>L469+E469</f>
        <v>0</v>
      </c>
      <c r="N469" s="159"/>
      <c r="O469" s="159"/>
      <c r="P469" s="159">
        <f>SUM(N469:O469)</f>
        <v>0</v>
      </c>
      <c r="Q469" s="159">
        <f>P469+M469</f>
        <v>0</v>
      </c>
      <c r="R469" s="159"/>
      <c r="S469" s="159"/>
      <c r="T469" s="159">
        <f>SUM(R469:S469)</f>
        <v>0</v>
      </c>
      <c r="U469" s="159">
        <f t="shared" si="695"/>
        <v>0</v>
      </c>
      <c r="V469" s="159">
        <f>+E469+U469</f>
        <v>0</v>
      </c>
      <c r="W469" s="159"/>
      <c r="X469" s="159">
        <f t="shared" si="696"/>
        <v>0</v>
      </c>
    </row>
    <row r="470" spans="1:24" x14ac:dyDescent="0.35">
      <c r="A470" s="109">
        <f t="shared" si="659"/>
        <v>462</v>
      </c>
      <c r="B470" s="216"/>
      <c r="C470" s="11" t="s">
        <v>355</v>
      </c>
      <c r="D470" s="28">
        <v>190</v>
      </c>
      <c r="E470" s="159"/>
      <c r="F470" s="159"/>
      <c r="G470" s="159"/>
      <c r="H470" s="159">
        <f>SUM(F470:G470)</f>
        <v>0</v>
      </c>
      <c r="I470" s="159"/>
      <c r="J470" s="159"/>
      <c r="K470" s="159">
        <f>SUM(I470:J470)</f>
        <v>0</v>
      </c>
      <c r="L470" s="159">
        <f>K470+H470</f>
        <v>0</v>
      </c>
      <c r="M470" s="159">
        <f>L470+E470</f>
        <v>0</v>
      </c>
      <c r="N470" s="159"/>
      <c r="O470" s="159"/>
      <c r="P470" s="159">
        <f>SUM(N470:O470)</f>
        <v>0</v>
      </c>
      <c r="Q470" s="159">
        <f>P470+M470</f>
        <v>0</v>
      </c>
      <c r="R470" s="159"/>
      <c r="S470" s="159"/>
      <c r="T470" s="159">
        <f>SUM(R470:S470)</f>
        <v>0</v>
      </c>
      <c r="U470" s="159">
        <f t="shared" si="695"/>
        <v>0</v>
      </c>
      <c r="V470" s="159">
        <f>+E470+U470</f>
        <v>0</v>
      </c>
      <c r="W470" s="159"/>
      <c r="X470" s="159">
        <f t="shared" si="696"/>
        <v>0</v>
      </c>
    </row>
    <row r="471" spans="1:24" x14ac:dyDescent="0.35">
      <c r="A471" s="109">
        <f t="shared" si="659"/>
        <v>463</v>
      </c>
      <c r="B471" s="249" t="s">
        <v>356</v>
      </c>
      <c r="C471" s="250"/>
      <c r="D471" s="251"/>
      <c r="E471" s="155">
        <f t="shared" ref="E471:M471" si="697">SUM(E468:E470)</f>
        <v>0</v>
      </c>
      <c r="F471" s="155">
        <f t="shared" si="697"/>
        <v>0</v>
      </c>
      <c r="G471" s="155">
        <f t="shared" ref="G471" si="698">SUM(G468:G470)</f>
        <v>0</v>
      </c>
      <c r="H471" s="155">
        <f t="shared" si="697"/>
        <v>0</v>
      </c>
      <c r="I471" s="155">
        <f t="shared" si="697"/>
        <v>0</v>
      </c>
      <c r="J471" s="155">
        <f t="shared" si="697"/>
        <v>0</v>
      </c>
      <c r="K471" s="155">
        <f t="shared" si="697"/>
        <v>0</v>
      </c>
      <c r="L471" s="155">
        <f t="shared" si="697"/>
        <v>0</v>
      </c>
      <c r="M471" s="155">
        <f t="shared" si="697"/>
        <v>0</v>
      </c>
      <c r="N471" s="155">
        <f t="shared" ref="N471:O471" si="699">SUM(N468:N470)</f>
        <v>0</v>
      </c>
      <c r="O471" s="155">
        <f t="shared" si="699"/>
        <v>0</v>
      </c>
      <c r="P471" s="155">
        <f t="shared" ref="P471" si="700">SUM(P468:P470)</f>
        <v>0</v>
      </c>
      <c r="Q471" s="155">
        <f t="shared" ref="Q471" si="701">SUM(Q468:Q470)</f>
        <v>0</v>
      </c>
      <c r="R471" s="155">
        <f t="shared" ref="R471:S471" si="702">SUM(R468:R470)</f>
        <v>0</v>
      </c>
      <c r="S471" s="155">
        <f t="shared" si="702"/>
        <v>0</v>
      </c>
      <c r="T471" s="155">
        <f t="shared" ref="T471" si="703">SUM(T468:T470)</f>
        <v>0</v>
      </c>
      <c r="U471" s="155">
        <f>SUM(U468:U470)</f>
        <v>0</v>
      </c>
      <c r="V471" s="155">
        <f>SUM(V468:V470)</f>
        <v>0</v>
      </c>
      <c r="W471" s="155">
        <f t="shared" ref="W471:X471" si="704">SUM(W468:W470)</f>
        <v>0</v>
      </c>
      <c r="X471" s="155">
        <f t="shared" si="704"/>
        <v>0</v>
      </c>
    </row>
    <row r="472" spans="1:24" outlineLevel="2" x14ac:dyDescent="0.35">
      <c r="A472" s="109">
        <f t="shared" si="659"/>
        <v>464</v>
      </c>
      <c r="B472" s="253" t="s">
        <v>357</v>
      </c>
      <c r="C472" s="120" t="s">
        <v>358</v>
      </c>
      <c r="D472" s="122">
        <v>228.1</v>
      </c>
      <c r="E472" s="159"/>
      <c r="F472" s="159"/>
      <c r="G472" s="159"/>
      <c r="H472" s="159">
        <f t="shared" ref="H472:H477" si="705">SUM(F472:G472)</f>
        <v>0</v>
      </c>
      <c r="I472" s="159"/>
      <c r="J472" s="159"/>
      <c r="K472" s="159">
        <f t="shared" ref="K472:K477" si="706">SUM(I472:J472)</f>
        <v>0</v>
      </c>
      <c r="L472" s="159">
        <f t="shared" ref="L472:L477" si="707">K472+H472</f>
        <v>0</v>
      </c>
      <c r="M472" s="159">
        <f t="shared" ref="M472:M477" si="708">L472+E472</f>
        <v>0</v>
      </c>
      <c r="N472" s="159"/>
      <c r="O472" s="159"/>
      <c r="P472" s="159">
        <f t="shared" ref="P472:P477" si="709">SUM(N472:O472)</f>
        <v>0</v>
      </c>
      <c r="Q472" s="159">
        <f t="shared" ref="Q472:Q477" si="710">P472+M472</f>
        <v>0</v>
      </c>
      <c r="R472" s="159"/>
      <c r="S472" s="159"/>
      <c r="T472" s="159">
        <f t="shared" ref="T472:T477" si="711">SUM(R472:S472)</f>
        <v>0</v>
      </c>
      <c r="U472" s="159">
        <f t="shared" ref="U472:U477" si="712">K472+H472+P472+T472</f>
        <v>0</v>
      </c>
      <c r="V472" s="159">
        <f t="shared" ref="V472:V477" si="713">+E472+U472</f>
        <v>0</v>
      </c>
      <c r="W472" s="159"/>
      <c r="X472" s="159">
        <f t="shared" ref="X472:X477" si="714">+V472+W472</f>
        <v>0</v>
      </c>
    </row>
    <row r="473" spans="1:24" outlineLevel="2" x14ac:dyDescent="0.35">
      <c r="A473" s="109">
        <f t="shared" si="659"/>
        <v>465</v>
      </c>
      <c r="B473" s="254"/>
      <c r="C473" s="128" t="s">
        <v>359</v>
      </c>
      <c r="D473" s="130">
        <v>228.2</v>
      </c>
      <c r="E473" s="159"/>
      <c r="F473" s="159"/>
      <c r="G473" s="159"/>
      <c r="H473" s="159">
        <f t="shared" si="705"/>
        <v>0</v>
      </c>
      <c r="I473" s="159"/>
      <c r="J473" s="159"/>
      <c r="K473" s="159">
        <f t="shared" si="706"/>
        <v>0</v>
      </c>
      <c r="L473" s="159">
        <f t="shared" si="707"/>
        <v>0</v>
      </c>
      <c r="M473" s="159">
        <f t="shared" si="708"/>
        <v>0</v>
      </c>
      <c r="N473" s="159"/>
      <c r="O473" s="159"/>
      <c r="P473" s="159">
        <f t="shared" si="709"/>
        <v>0</v>
      </c>
      <c r="Q473" s="159">
        <f t="shared" si="710"/>
        <v>0</v>
      </c>
      <c r="R473" s="159"/>
      <c r="S473" s="159"/>
      <c r="T473" s="159">
        <f t="shared" si="711"/>
        <v>0</v>
      </c>
      <c r="U473" s="159">
        <f t="shared" si="712"/>
        <v>0</v>
      </c>
      <c r="V473" s="159">
        <f t="shared" si="713"/>
        <v>0</v>
      </c>
      <c r="W473" s="159"/>
      <c r="X473" s="159">
        <f t="shared" si="714"/>
        <v>0</v>
      </c>
    </row>
    <row r="474" spans="1:24" x14ac:dyDescent="0.35">
      <c r="A474" s="109">
        <f t="shared" si="659"/>
        <v>466</v>
      </c>
      <c r="B474" s="254"/>
      <c r="C474" s="128" t="s">
        <v>360</v>
      </c>
      <c r="D474" s="130">
        <v>228.3</v>
      </c>
      <c r="E474" s="159"/>
      <c r="F474" s="159"/>
      <c r="G474" s="159"/>
      <c r="H474" s="159">
        <f t="shared" si="705"/>
        <v>0</v>
      </c>
      <c r="I474" s="159"/>
      <c r="J474" s="159"/>
      <c r="K474" s="159">
        <f t="shared" si="706"/>
        <v>0</v>
      </c>
      <c r="L474" s="159">
        <f t="shared" si="707"/>
        <v>0</v>
      </c>
      <c r="M474" s="159">
        <f t="shared" si="708"/>
        <v>0</v>
      </c>
      <c r="N474" s="159"/>
      <c r="O474" s="159"/>
      <c r="P474" s="159">
        <f t="shared" si="709"/>
        <v>0</v>
      </c>
      <c r="Q474" s="159">
        <f t="shared" si="710"/>
        <v>0</v>
      </c>
      <c r="R474" s="159"/>
      <c r="S474" s="159"/>
      <c r="T474" s="159">
        <f t="shared" si="711"/>
        <v>0</v>
      </c>
      <c r="U474" s="159">
        <f t="shared" si="712"/>
        <v>0</v>
      </c>
      <c r="V474" s="159">
        <f t="shared" si="713"/>
        <v>0</v>
      </c>
      <c r="W474" s="159"/>
      <c r="X474" s="159">
        <f t="shared" si="714"/>
        <v>0</v>
      </c>
    </row>
    <row r="475" spans="1:24" x14ac:dyDescent="0.35">
      <c r="A475" s="109">
        <f t="shared" si="659"/>
        <v>467</v>
      </c>
      <c r="B475" s="254"/>
      <c r="C475" s="128" t="s">
        <v>361</v>
      </c>
      <c r="D475" s="130">
        <v>228.4</v>
      </c>
      <c r="E475" s="159"/>
      <c r="F475" s="159"/>
      <c r="G475" s="159"/>
      <c r="H475" s="159">
        <f t="shared" si="705"/>
        <v>0</v>
      </c>
      <c r="I475" s="159"/>
      <c r="J475" s="159"/>
      <c r="K475" s="159">
        <f t="shared" si="706"/>
        <v>0</v>
      </c>
      <c r="L475" s="159">
        <f t="shared" si="707"/>
        <v>0</v>
      </c>
      <c r="M475" s="159">
        <f t="shared" si="708"/>
        <v>0</v>
      </c>
      <c r="N475" s="159"/>
      <c r="O475" s="159"/>
      <c r="P475" s="159">
        <f t="shared" si="709"/>
        <v>0</v>
      </c>
      <c r="Q475" s="159">
        <f t="shared" si="710"/>
        <v>0</v>
      </c>
      <c r="R475" s="159"/>
      <c r="S475" s="159"/>
      <c r="T475" s="159">
        <f t="shared" si="711"/>
        <v>0</v>
      </c>
      <c r="U475" s="159">
        <f t="shared" si="712"/>
        <v>0</v>
      </c>
      <c r="V475" s="159">
        <f t="shared" si="713"/>
        <v>0</v>
      </c>
      <c r="W475" s="159"/>
      <c r="X475" s="159">
        <f t="shared" si="714"/>
        <v>0</v>
      </c>
    </row>
    <row r="476" spans="1:24" outlineLevel="1" x14ac:dyDescent="0.35">
      <c r="A476" s="109">
        <f t="shared" si="659"/>
        <v>468</v>
      </c>
      <c r="B476" s="254"/>
      <c r="C476" s="128" t="s">
        <v>362</v>
      </c>
      <c r="D476" s="112">
        <v>229</v>
      </c>
      <c r="E476" s="159"/>
      <c r="F476" s="159"/>
      <c r="G476" s="159"/>
      <c r="H476" s="159">
        <f t="shared" si="705"/>
        <v>0</v>
      </c>
      <c r="I476" s="159"/>
      <c r="J476" s="159"/>
      <c r="K476" s="159">
        <f t="shared" si="706"/>
        <v>0</v>
      </c>
      <c r="L476" s="159">
        <f t="shared" si="707"/>
        <v>0</v>
      </c>
      <c r="M476" s="159">
        <f t="shared" si="708"/>
        <v>0</v>
      </c>
      <c r="N476" s="159"/>
      <c r="O476" s="159"/>
      <c r="P476" s="159">
        <f t="shared" si="709"/>
        <v>0</v>
      </c>
      <c r="Q476" s="159">
        <f t="shared" si="710"/>
        <v>0</v>
      </c>
      <c r="R476" s="159"/>
      <c r="S476" s="159"/>
      <c r="T476" s="159">
        <f t="shared" si="711"/>
        <v>0</v>
      </c>
      <c r="U476" s="159">
        <f t="shared" si="712"/>
        <v>0</v>
      </c>
      <c r="V476" s="159">
        <f t="shared" si="713"/>
        <v>0</v>
      </c>
      <c r="W476" s="159"/>
      <c r="X476" s="159">
        <f t="shared" si="714"/>
        <v>0</v>
      </c>
    </row>
    <row r="477" spans="1:24" outlineLevel="1" x14ac:dyDescent="0.35">
      <c r="A477" s="109">
        <f t="shared" si="659"/>
        <v>469</v>
      </c>
      <c r="B477" s="198"/>
      <c r="C477" s="121" t="s">
        <v>363</v>
      </c>
      <c r="D477" s="127">
        <v>230</v>
      </c>
      <c r="E477" s="159"/>
      <c r="F477" s="159"/>
      <c r="G477" s="159"/>
      <c r="H477" s="159">
        <f t="shared" si="705"/>
        <v>0</v>
      </c>
      <c r="I477" s="159"/>
      <c r="J477" s="159"/>
      <c r="K477" s="159">
        <f t="shared" si="706"/>
        <v>0</v>
      </c>
      <c r="L477" s="159">
        <f t="shared" si="707"/>
        <v>0</v>
      </c>
      <c r="M477" s="159">
        <f t="shared" si="708"/>
        <v>0</v>
      </c>
      <c r="N477" s="159"/>
      <c r="O477" s="159"/>
      <c r="P477" s="159">
        <f t="shared" si="709"/>
        <v>0</v>
      </c>
      <c r="Q477" s="159">
        <f t="shared" si="710"/>
        <v>0</v>
      </c>
      <c r="R477" s="159"/>
      <c r="S477" s="159"/>
      <c r="T477" s="159">
        <f t="shared" si="711"/>
        <v>0</v>
      </c>
      <c r="U477" s="159">
        <f t="shared" si="712"/>
        <v>0</v>
      </c>
      <c r="V477" s="159">
        <f t="shared" si="713"/>
        <v>0</v>
      </c>
      <c r="W477" s="159"/>
      <c r="X477" s="159">
        <f t="shared" si="714"/>
        <v>0</v>
      </c>
    </row>
    <row r="478" spans="1:24" outlineLevel="1" x14ac:dyDescent="0.35">
      <c r="A478" s="109">
        <f t="shared" si="659"/>
        <v>470</v>
      </c>
      <c r="B478" s="241" t="s">
        <v>364</v>
      </c>
      <c r="C478" s="242"/>
      <c r="D478" s="243"/>
      <c r="E478" s="155">
        <f t="shared" ref="E478:M478" si="715">SUM(E472:E477)</f>
        <v>0</v>
      </c>
      <c r="F478" s="155">
        <f t="shared" si="715"/>
        <v>0</v>
      </c>
      <c r="G478" s="155">
        <f t="shared" ref="G478" si="716">SUM(G472:G477)</f>
        <v>0</v>
      </c>
      <c r="H478" s="155">
        <f t="shared" si="715"/>
        <v>0</v>
      </c>
      <c r="I478" s="155">
        <f t="shared" si="715"/>
        <v>0</v>
      </c>
      <c r="J478" s="155">
        <f t="shared" si="715"/>
        <v>0</v>
      </c>
      <c r="K478" s="155">
        <f t="shared" si="715"/>
        <v>0</v>
      </c>
      <c r="L478" s="155">
        <f t="shared" si="715"/>
        <v>0</v>
      </c>
      <c r="M478" s="155">
        <f t="shared" si="715"/>
        <v>0</v>
      </c>
      <c r="N478" s="155">
        <f t="shared" ref="N478:O478" si="717">SUM(N472:N477)</f>
        <v>0</v>
      </c>
      <c r="O478" s="155">
        <f t="shared" si="717"/>
        <v>0</v>
      </c>
      <c r="P478" s="155">
        <f t="shared" ref="P478" si="718">SUM(P472:P477)</f>
        <v>0</v>
      </c>
      <c r="Q478" s="155">
        <f t="shared" ref="Q478" si="719">SUM(Q472:Q477)</f>
        <v>0</v>
      </c>
      <c r="R478" s="155">
        <f t="shared" ref="R478:S478" si="720">SUM(R472:R477)</f>
        <v>0</v>
      </c>
      <c r="S478" s="155">
        <f t="shared" si="720"/>
        <v>0</v>
      </c>
      <c r="T478" s="155">
        <f t="shared" ref="T478" si="721">SUM(T472:T477)</f>
        <v>0</v>
      </c>
      <c r="U478" s="155">
        <f>SUM(U472:U477)</f>
        <v>0</v>
      </c>
      <c r="V478" s="155">
        <f>SUM(V472:V477)</f>
        <v>0</v>
      </c>
      <c r="W478" s="155">
        <f t="shared" ref="W478:X478" si="722">SUM(W472:W477)</f>
        <v>0</v>
      </c>
      <c r="X478" s="155">
        <f t="shared" si="722"/>
        <v>0</v>
      </c>
    </row>
    <row r="479" spans="1:24" ht="31" outlineLevel="1" x14ac:dyDescent="0.35">
      <c r="A479" s="109">
        <f t="shared" si="659"/>
        <v>471</v>
      </c>
      <c r="B479" s="5" t="s">
        <v>365</v>
      </c>
      <c r="C479" s="26" t="s">
        <v>365</v>
      </c>
      <c r="D479" s="17">
        <v>235</v>
      </c>
      <c r="E479" s="159"/>
      <c r="F479" s="159"/>
      <c r="G479" s="159"/>
      <c r="H479" s="159"/>
      <c r="I479" s="159"/>
      <c r="J479" s="159"/>
      <c r="K479" s="159">
        <f>SUM(I479:J479)</f>
        <v>0</v>
      </c>
      <c r="L479" s="159">
        <f>K479+H479</f>
        <v>0</v>
      </c>
      <c r="M479" s="159">
        <f>L479+E479</f>
        <v>0</v>
      </c>
      <c r="N479" s="159"/>
      <c r="O479" s="159"/>
      <c r="P479" s="159">
        <f>SUM(N479:O479)</f>
        <v>0</v>
      </c>
      <c r="Q479" s="159">
        <f>P479+M479</f>
        <v>0</v>
      </c>
      <c r="R479" s="159"/>
      <c r="S479" s="159"/>
      <c r="T479" s="159">
        <f>SUM(R479:S479)</f>
        <v>0</v>
      </c>
      <c r="U479" s="159">
        <f t="shared" ref="U479" si="723">K479+H479+P479+T479</f>
        <v>0</v>
      </c>
      <c r="V479" s="159">
        <f>+E479+U479</f>
        <v>0</v>
      </c>
      <c r="W479" s="159"/>
      <c r="X479" s="159">
        <f t="shared" ref="X479" si="724">+V479+W479</f>
        <v>0</v>
      </c>
    </row>
    <row r="480" spans="1:24" outlineLevel="1" x14ac:dyDescent="0.35">
      <c r="A480" s="109">
        <f t="shared" si="659"/>
        <v>472</v>
      </c>
      <c r="B480" s="190" t="s">
        <v>366</v>
      </c>
      <c r="C480" s="190"/>
      <c r="D480" s="191"/>
      <c r="E480" s="155">
        <f t="shared" ref="E480:J480" si="725">+E478+E471</f>
        <v>0</v>
      </c>
      <c r="F480" s="155">
        <f t="shared" si="725"/>
        <v>0</v>
      </c>
      <c r="G480" s="155">
        <f t="shared" ref="G480" si="726">+G478+G471</f>
        <v>0</v>
      </c>
      <c r="H480" s="155">
        <f t="shared" si="725"/>
        <v>0</v>
      </c>
      <c r="I480" s="155">
        <f t="shared" si="725"/>
        <v>0</v>
      </c>
      <c r="J480" s="155">
        <f t="shared" si="725"/>
        <v>0</v>
      </c>
      <c r="K480" s="155">
        <f t="shared" ref="K480:O480" si="727">+K478+K471</f>
        <v>0</v>
      </c>
      <c r="L480" s="155">
        <f t="shared" si="727"/>
        <v>0</v>
      </c>
      <c r="M480" s="155">
        <f t="shared" si="727"/>
        <v>0</v>
      </c>
      <c r="N480" s="155">
        <f t="shared" si="727"/>
        <v>0</v>
      </c>
      <c r="O480" s="155">
        <f t="shared" si="727"/>
        <v>0</v>
      </c>
      <c r="P480" s="155">
        <f t="shared" ref="P480" si="728">+P478+P471</f>
        <v>0</v>
      </c>
      <c r="Q480" s="155">
        <f>+Q478+Q471</f>
        <v>0</v>
      </c>
      <c r="R480" s="155">
        <f t="shared" ref="R480:S480" si="729">+R478+R471</f>
        <v>0</v>
      </c>
      <c r="S480" s="155">
        <f t="shared" si="729"/>
        <v>0</v>
      </c>
      <c r="T480" s="155">
        <f t="shared" ref="T480" si="730">+T478+T471</f>
        <v>0</v>
      </c>
      <c r="U480" s="155">
        <f>+U478+U471</f>
        <v>0</v>
      </c>
      <c r="V480" s="155">
        <f>+V478+V471</f>
        <v>0</v>
      </c>
      <c r="W480" s="155">
        <f t="shared" ref="W480:X480" si="731">+W478+W471</f>
        <v>0</v>
      </c>
      <c r="X480" s="155">
        <f t="shared" si="731"/>
        <v>0</v>
      </c>
    </row>
    <row r="481" spans="1:24" x14ac:dyDescent="0.35">
      <c r="A481" s="109">
        <f t="shared" si="659"/>
        <v>473</v>
      </c>
      <c r="B481" s="244" t="s">
        <v>367</v>
      </c>
      <c r="C481" s="120" t="s">
        <v>527</v>
      </c>
      <c r="D481" s="129">
        <v>253</v>
      </c>
      <c r="E481" s="159"/>
      <c r="F481" s="159"/>
      <c r="G481" s="159"/>
      <c r="H481" s="159">
        <f t="shared" ref="H481:H487" si="732">SUM(F481:G481)</f>
        <v>0</v>
      </c>
      <c r="I481" s="159"/>
      <c r="J481" s="159"/>
      <c r="K481" s="159">
        <f t="shared" ref="K481:K487" si="733">SUM(I481:J481)</f>
        <v>0</v>
      </c>
      <c r="L481" s="159">
        <f t="shared" ref="L481:L487" si="734">K481+H481</f>
        <v>0</v>
      </c>
      <c r="M481" s="159">
        <f t="shared" ref="M481:M487" si="735">L481+E481</f>
        <v>0</v>
      </c>
      <c r="N481" s="159"/>
      <c r="O481" s="159"/>
      <c r="P481" s="159">
        <f t="shared" ref="P481:P487" si="736">SUM(N481:O481)</f>
        <v>0</v>
      </c>
      <c r="Q481" s="159">
        <f t="shared" ref="Q481:Q487" si="737">P481+M481</f>
        <v>0</v>
      </c>
      <c r="R481" s="159"/>
      <c r="S481" s="159"/>
      <c r="T481" s="159">
        <f t="shared" ref="T481:T487" si="738">SUM(R481:S481)</f>
        <v>0</v>
      </c>
      <c r="U481" s="159">
        <f t="shared" ref="U481:U487" si="739">K481+H481+P481+T481</f>
        <v>0</v>
      </c>
      <c r="V481" s="159">
        <f t="shared" ref="V481:V487" si="740">+E481+U481</f>
        <v>0</v>
      </c>
      <c r="W481" s="159"/>
      <c r="X481" s="159">
        <f t="shared" ref="X481:X487" si="741">+V481+W481</f>
        <v>0</v>
      </c>
    </row>
    <row r="482" spans="1:24" ht="31" x14ac:dyDescent="0.35">
      <c r="A482" s="109">
        <f t="shared" si="659"/>
        <v>474</v>
      </c>
      <c r="B482" s="245"/>
      <c r="C482" s="128" t="s">
        <v>368</v>
      </c>
      <c r="D482" s="112">
        <v>281</v>
      </c>
      <c r="E482" s="159"/>
      <c r="F482" s="159"/>
      <c r="G482" s="159"/>
      <c r="H482" s="159">
        <f t="shared" si="732"/>
        <v>0</v>
      </c>
      <c r="I482" s="159"/>
      <c r="J482" s="159"/>
      <c r="K482" s="159">
        <f t="shared" si="733"/>
        <v>0</v>
      </c>
      <c r="L482" s="159">
        <f t="shared" si="734"/>
        <v>0</v>
      </c>
      <c r="M482" s="159">
        <f t="shared" si="735"/>
        <v>0</v>
      </c>
      <c r="N482" s="159"/>
      <c r="O482" s="159"/>
      <c r="P482" s="159">
        <f t="shared" si="736"/>
        <v>0</v>
      </c>
      <c r="Q482" s="159">
        <f t="shared" si="737"/>
        <v>0</v>
      </c>
      <c r="R482" s="159"/>
      <c r="S482" s="159"/>
      <c r="T482" s="159">
        <f t="shared" si="738"/>
        <v>0</v>
      </c>
      <c r="U482" s="159">
        <f t="shared" si="739"/>
        <v>0</v>
      </c>
      <c r="V482" s="159">
        <f t="shared" si="740"/>
        <v>0</v>
      </c>
      <c r="W482" s="159"/>
      <c r="X482" s="159">
        <f t="shared" si="741"/>
        <v>0</v>
      </c>
    </row>
    <row r="483" spans="1:24" x14ac:dyDescent="0.35">
      <c r="A483" s="109">
        <f t="shared" si="659"/>
        <v>475</v>
      </c>
      <c r="B483" s="245"/>
      <c r="C483" s="13" t="s">
        <v>369</v>
      </c>
      <c r="D483" s="17">
        <v>282</v>
      </c>
      <c r="E483" s="159"/>
      <c r="F483" s="159"/>
      <c r="G483" s="159"/>
      <c r="H483" s="159">
        <f t="shared" si="732"/>
        <v>0</v>
      </c>
      <c r="I483" s="159"/>
      <c r="J483" s="159"/>
      <c r="K483" s="159">
        <f t="shared" si="733"/>
        <v>0</v>
      </c>
      <c r="L483" s="159">
        <f t="shared" si="734"/>
        <v>0</v>
      </c>
      <c r="M483" s="159">
        <f t="shared" si="735"/>
        <v>0</v>
      </c>
      <c r="N483" s="159"/>
      <c r="O483" s="159"/>
      <c r="P483" s="159">
        <f t="shared" si="736"/>
        <v>0</v>
      </c>
      <c r="Q483" s="159">
        <f t="shared" si="737"/>
        <v>0</v>
      </c>
      <c r="R483" s="159"/>
      <c r="S483" s="159"/>
      <c r="T483" s="159">
        <f t="shared" si="738"/>
        <v>0</v>
      </c>
      <c r="U483" s="159">
        <f t="shared" si="739"/>
        <v>0</v>
      </c>
      <c r="V483" s="159">
        <f t="shared" si="740"/>
        <v>0</v>
      </c>
      <c r="W483" s="159"/>
      <c r="X483" s="159">
        <f t="shared" si="741"/>
        <v>0</v>
      </c>
    </row>
    <row r="484" spans="1:24" x14ac:dyDescent="0.35">
      <c r="A484" s="109">
        <f t="shared" si="659"/>
        <v>476</v>
      </c>
      <c r="B484" s="245"/>
      <c r="C484" s="13" t="s">
        <v>370</v>
      </c>
      <c r="D484" s="17">
        <v>283</v>
      </c>
      <c r="E484" s="159"/>
      <c r="F484" s="159"/>
      <c r="G484" s="159"/>
      <c r="H484" s="159">
        <f t="shared" si="732"/>
        <v>0</v>
      </c>
      <c r="I484" s="159"/>
      <c r="J484" s="159"/>
      <c r="K484" s="159">
        <f t="shared" si="733"/>
        <v>0</v>
      </c>
      <c r="L484" s="159">
        <f t="shared" si="734"/>
        <v>0</v>
      </c>
      <c r="M484" s="159">
        <f t="shared" si="735"/>
        <v>0</v>
      </c>
      <c r="N484" s="159"/>
      <c r="O484" s="159"/>
      <c r="P484" s="159">
        <f t="shared" si="736"/>
        <v>0</v>
      </c>
      <c r="Q484" s="159">
        <f t="shared" si="737"/>
        <v>0</v>
      </c>
      <c r="R484" s="159"/>
      <c r="S484" s="159"/>
      <c r="T484" s="159">
        <f t="shared" si="738"/>
        <v>0</v>
      </c>
      <c r="U484" s="159">
        <f t="shared" si="739"/>
        <v>0</v>
      </c>
      <c r="V484" s="159">
        <f t="shared" si="740"/>
        <v>0</v>
      </c>
      <c r="W484" s="159"/>
      <c r="X484" s="159">
        <f t="shared" si="741"/>
        <v>0</v>
      </c>
    </row>
    <row r="485" spans="1:24" outlineLevel="1" x14ac:dyDescent="0.35">
      <c r="A485" s="109">
        <f t="shared" si="659"/>
        <v>477</v>
      </c>
      <c r="B485" s="245"/>
      <c r="C485" s="13" t="s">
        <v>371</v>
      </c>
      <c r="D485" s="17">
        <v>255</v>
      </c>
      <c r="E485" s="159"/>
      <c r="F485" s="159"/>
      <c r="G485" s="159"/>
      <c r="H485" s="159">
        <f t="shared" si="732"/>
        <v>0</v>
      </c>
      <c r="I485" s="159"/>
      <c r="J485" s="159"/>
      <c r="K485" s="159">
        <f t="shared" si="733"/>
        <v>0</v>
      </c>
      <c r="L485" s="159">
        <f t="shared" si="734"/>
        <v>0</v>
      </c>
      <c r="M485" s="159">
        <f t="shared" si="735"/>
        <v>0</v>
      </c>
      <c r="N485" s="159"/>
      <c r="O485" s="159"/>
      <c r="P485" s="159">
        <f t="shared" si="736"/>
        <v>0</v>
      </c>
      <c r="Q485" s="159">
        <f t="shared" si="737"/>
        <v>0</v>
      </c>
      <c r="R485" s="159"/>
      <c r="S485" s="159"/>
      <c r="T485" s="159">
        <f t="shared" si="738"/>
        <v>0</v>
      </c>
      <c r="U485" s="159">
        <f t="shared" si="739"/>
        <v>0</v>
      </c>
      <c r="V485" s="159">
        <f t="shared" si="740"/>
        <v>0</v>
      </c>
      <c r="W485" s="159"/>
      <c r="X485" s="159">
        <f t="shared" si="741"/>
        <v>0</v>
      </c>
    </row>
    <row r="486" spans="1:24" outlineLevel="1" x14ac:dyDescent="0.35">
      <c r="A486" s="109">
        <f t="shared" si="659"/>
        <v>478</v>
      </c>
      <c r="B486" s="245"/>
      <c r="C486" s="13" t="s">
        <v>372</v>
      </c>
      <c r="D486" s="17">
        <v>252</v>
      </c>
      <c r="E486" s="159"/>
      <c r="F486" s="159"/>
      <c r="G486" s="159"/>
      <c r="H486" s="159">
        <f t="shared" si="732"/>
        <v>0</v>
      </c>
      <c r="I486" s="159"/>
      <c r="J486" s="159"/>
      <c r="K486" s="159">
        <f t="shared" si="733"/>
        <v>0</v>
      </c>
      <c r="L486" s="159">
        <f t="shared" si="734"/>
        <v>0</v>
      </c>
      <c r="M486" s="159">
        <f t="shared" si="735"/>
        <v>0</v>
      </c>
      <c r="N486" s="159"/>
      <c r="O486" s="159"/>
      <c r="P486" s="159">
        <f t="shared" si="736"/>
        <v>0</v>
      </c>
      <c r="Q486" s="159">
        <f t="shared" si="737"/>
        <v>0</v>
      </c>
      <c r="R486" s="159"/>
      <c r="S486" s="159"/>
      <c r="T486" s="159">
        <f t="shared" si="738"/>
        <v>0</v>
      </c>
      <c r="U486" s="159">
        <f t="shared" si="739"/>
        <v>0</v>
      </c>
      <c r="V486" s="159">
        <f t="shared" si="740"/>
        <v>0</v>
      </c>
      <c r="W486" s="159"/>
      <c r="X486" s="159">
        <f t="shared" si="741"/>
        <v>0</v>
      </c>
    </row>
    <row r="487" spans="1:24" outlineLevel="1" x14ac:dyDescent="0.35">
      <c r="A487" s="109">
        <f t="shared" si="659"/>
        <v>479</v>
      </c>
      <c r="B487" s="246"/>
      <c r="C487" s="11" t="s">
        <v>373</v>
      </c>
      <c r="D487" s="28">
        <v>254</v>
      </c>
      <c r="E487" s="159"/>
      <c r="F487" s="159"/>
      <c r="G487" s="159"/>
      <c r="H487" s="159">
        <f t="shared" si="732"/>
        <v>0</v>
      </c>
      <c r="I487" s="159"/>
      <c r="J487" s="159"/>
      <c r="K487" s="159">
        <f t="shared" si="733"/>
        <v>0</v>
      </c>
      <c r="L487" s="159">
        <f t="shared" si="734"/>
        <v>0</v>
      </c>
      <c r="M487" s="159">
        <f t="shared" si="735"/>
        <v>0</v>
      </c>
      <c r="N487" s="159"/>
      <c r="O487" s="159"/>
      <c r="P487" s="159">
        <f t="shared" si="736"/>
        <v>0</v>
      </c>
      <c r="Q487" s="159">
        <f t="shared" si="737"/>
        <v>0</v>
      </c>
      <c r="R487" s="159"/>
      <c r="S487" s="159"/>
      <c r="T487" s="159">
        <f t="shared" si="738"/>
        <v>0</v>
      </c>
      <c r="U487" s="159">
        <f t="shared" si="739"/>
        <v>0</v>
      </c>
      <c r="V487" s="159">
        <f t="shared" si="740"/>
        <v>0</v>
      </c>
      <c r="W487" s="159"/>
      <c r="X487" s="159">
        <f t="shared" si="741"/>
        <v>0</v>
      </c>
    </row>
    <row r="488" spans="1:24" ht="15.75" customHeight="1" outlineLevel="1" x14ac:dyDescent="0.35">
      <c r="A488" s="109">
        <f t="shared" si="659"/>
        <v>480</v>
      </c>
      <c r="B488" s="238" t="s">
        <v>374</v>
      </c>
      <c r="C488" s="242"/>
      <c r="D488" s="243"/>
      <c r="E488" s="155">
        <f t="shared" ref="E488:M488" si="742">SUM(E481:E487)</f>
        <v>0</v>
      </c>
      <c r="F488" s="155">
        <f t="shared" si="742"/>
        <v>0</v>
      </c>
      <c r="G488" s="155">
        <f t="shared" ref="G488" si="743">SUM(G481:G487)</f>
        <v>0</v>
      </c>
      <c r="H488" s="155">
        <f t="shared" si="742"/>
        <v>0</v>
      </c>
      <c r="I488" s="155">
        <f t="shared" si="742"/>
        <v>0</v>
      </c>
      <c r="J488" s="155">
        <f t="shared" si="742"/>
        <v>0</v>
      </c>
      <c r="K488" s="155">
        <f t="shared" si="742"/>
        <v>0</v>
      </c>
      <c r="L488" s="155">
        <f t="shared" si="742"/>
        <v>0</v>
      </c>
      <c r="M488" s="155">
        <f t="shared" si="742"/>
        <v>0</v>
      </c>
      <c r="N488" s="155">
        <f t="shared" ref="N488:O488" si="744">SUM(N481:N487)</f>
        <v>0</v>
      </c>
      <c r="O488" s="155">
        <f t="shared" si="744"/>
        <v>0</v>
      </c>
      <c r="P488" s="155">
        <f t="shared" ref="P488" si="745">SUM(P481:P487)</f>
        <v>0</v>
      </c>
      <c r="Q488" s="155">
        <f t="shared" ref="Q488" si="746">SUM(Q481:Q487)</f>
        <v>0</v>
      </c>
      <c r="R488" s="155">
        <f t="shared" ref="R488:S488" si="747">SUM(R481:R487)</f>
        <v>0</v>
      </c>
      <c r="S488" s="155">
        <f t="shared" si="747"/>
        <v>0</v>
      </c>
      <c r="T488" s="155">
        <f t="shared" ref="T488" si="748">SUM(T481:T487)</f>
        <v>0</v>
      </c>
      <c r="U488" s="155">
        <f>SUM(U481:U487)</f>
        <v>0</v>
      </c>
      <c r="V488" s="155">
        <f>SUM(V481:V487)</f>
        <v>0</v>
      </c>
      <c r="W488" s="155">
        <f t="shared" ref="W488:X488" si="749">SUM(W481:W487)</f>
        <v>0</v>
      </c>
      <c r="X488" s="155">
        <f t="shared" si="749"/>
        <v>0</v>
      </c>
    </row>
    <row r="489" spans="1:24" ht="15.75" customHeight="1" outlineLevel="1" x14ac:dyDescent="0.35">
      <c r="A489" s="109">
        <f t="shared" si="659"/>
        <v>481</v>
      </c>
      <c r="B489" s="4" t="s">
        <v>375</v>
      </c>
      <c r="C489" s="103" t="s">
        <v>375</v>
      </c>
      <c r="D489" s="104" t="s">
        <v>376</v>
      </c>
      <c r="E489" s="159"/>
      <c r="F489" s="159"/>
      <c r="G489" s="159"/>
      <c r="H489" s="159">
        <f>SUM(F489:G489)</f>
        <v>0</v>
      </c>
      <c r="I489" s="159"/>
      <c r="J489" s="159"/>
      <c r="K489" s="159">
        <f>SUM(I489:J489)</f>
        <v>0</v>
      </c>
      <c r="L489" s="159">
        <f>K489+H489</f>
        <v>0</v>
      </c>
      <c r="M489" s="159">
        <f>L489+E489</f>
        <v>0</v>
      </c>
      <c r="N489" s="159"/>
      <c r="O489" s="159"/>
      <c r="P489" s="159">
        <f>SUM(N489:O489)</f>
        <v>0</v>
      </c>
      <c r="Q489" s="159">
        <f>P489+M489</f>
        <v>0</v>
      </c>
      <c r="R489" s="159"/>
      <c r="S489" s="159"/>
      <c r="T489" s="159">
        <f>SUM(R489:S489)</f>
        <v>0</v>
      </c>
      <c r="U489" s="159">
        <f t="shared" ref="U489" si="750">K489+H489+P489+T489</f>
        <v>0</v>
      </c>
      <c r="V489" s="159">
        <f>+E489+U489</f>
        <v>0</v>
      </c>
      <c r="W489" s="159"/>
      <c r="X489" s="159">
        <f t="shared" ref="X489" si="751">+V489+W489</f>
        <v>0</v>
      </c>
    </row>
    <row r="490" spans="1:24" outlineLevel="1" x14ac:dyDescent="0.35">
      <c r="A490" s="109">
        <f t="shared" si="659"/>
        <v>482</v>
      </c>
      <c r="B490" s="238" t="s">
        <v>377</v>
      </c>
      <c r="C490" s="239"/>
      <c r="D490" s="240"/>
      <c r="E490" s="155">
        <f t="shared" ref="E490:K490" si="752">SUM(E489)</f>
        <v>0</v>
      </c>
      <c r="F490" s="155">
        <f t="shared" si="752"/>
        <v>0</v>
      </c>
      <c r="G490" s="155">
        <f t="shared" ref="G490" si="753">SUM(G489)</f>
        <v>0</v>
      </c>
      <c r="H490" s="155">
        <f t="shared" si="752"/>
        <v>0</v>
      </c>
      <c r="I490" s="155">
        <f t="shared" si="752"/>
        <v>0</v>
      </c>
      <c r="J490" s="155">
        <f t="shared" si="752"/>
        <v>0</v>
      </c>
      <c r="K490" s="155">
        <f t="shared" si="752"/>
        <v>0</v>
      </c>
      <c r="L490" s="155">
        <f t="shared" ref="L490:O490" si="754">SUM(L489)</f>
        <v>0</v>
      </c>
      <c r="M490" s="155">
        <f t="shared" si="754"/>
        <v>0</v>
      </c>
      <c r="N490" s="155">
        <f t="shared" si="754"/>
        <v>0</v>
      </c>
      <c r="O490" s="155">
        <f t="shared" si="754"/>
        <v>0</v>
      </c>
      <c r="P490" s="155">
        <f t="shared" ref="P490" si="755">SUM(P489)</f>
        <v>0</v>
      </c>
      <c r="Q490" s="155">
        <f t="shared" ref="Q490:S490" si="756">SUM(Q489)</f>
        <v>0</v>
      </c>
      <c r="R490" s="155">
        <f t="shared" si="756"/>
        <v>0</v>
      </c>
      <c r="S490" s="155">
        <f t="shared" si="756"/>
        <v>0</v>
      </c>
      <c r="T490" s="155">
        <f t="shared" ref="T490" si="757">SUM(T489)</f>
        <v>0</v>
      </c>
      <c r="U490" s="155">
        <f>SUM(U489)</f>
        <v>0</v>
      </c>
      <c r="V490" s="155">
        <f>SUM(V489)</f>
        <v>0</v>
      </c>
      <c r="W490" s="155">
        <f t="shared" ref="W490:X490" si="758">SUM(W489)</f>
        <v>0</v>
      </c>
      <c r="X490" s="155">
        <f t="shared" si="758"/>
        <v>0</v>
      </c>
    </row>
    <row r="491" spans="1:24" ht="16" thickBot="1" x14ac:dyDescent="0.4">
      <c r="A491" s="109">
        <f t="shared" si="659"/>
        <v>483</v>
      </c>
      <c r="B491" s="190" t="s">
        <v>378</v>
      </c>
      <c r="C491" s="190"/>
      <c r="D491" s="191"/>
      <c r="E491" s="167">
        <f t="shared" ref="E491:K491" si="759">+E467+E480+E488+E490</f>
        <v>0</v>
      </c>
      <c r="F491" s="167">
        <f t="shared" si="759"/>
        <v>0</v>
      </c>
      <c r="G491" s="167">
        <f t="shared" ref="G491" si="760">+G467+G480+G488+G490</f>
        <v>0</v>
      </c>
      <c r="H491" s="167">
        <f t="shared" si="759"/>
        <v>0</v>
      </c>
      <c r="I491" s="167">
        <f t="shared" si="759"/>
        <v>0</v>
      </c>
      <c r="J491" s="167">
        <f t="shared" si="759"/>
        <v>0</v>
      </c>
      <c r="K491" s="167">
        <f t="shared" si="759"/>
        <v>0</v>
      </c>
      <c r="L491" s="167">
        <f t="shared" ref="L491:O491" si="761">+L467+L480+L488+L490</f>
        <v>0</v>
      </c>
      <c r="M491" s="167">
        <f t="shared" si="761"/>
        <v>0</v>
      </c>
      <c r="N491" s="167">
        <f t="shared" si="761"/>
        <v>0</v>
      </c>
      <c r="O491" s="167">
        <f t="shared" si="761"/>
        <v>0</v>
      </c>
      <c r="P491" s="167">
        <f t="shared" ref="P491:S491" si="762">+P467+P480+P488+P490</f>
        <v>0</v>
      </c>
      <c r="Q491" s="167">
        <f t="shared" si="762"/>
        <v>0</v>
      </c>
      <c r="R491" s="167">
        <f t="shared" si="762"/>
        <v>0</v>
      </c>
      <c r="S491" s="167">
        <f t="shared" si="762"/>
        <v>0</v>
      </c>
      <c r="T491" s="167">
        <f t="shared" ref="T491" si="763">+T467+T480+T488+T490</f>
        <v>0</v>
      </c>
      <c r="U491" s="167">
        <f>+U467+U480+U488+U490</f>
        <v>0</v>
      </c>
      <c r="V491" s="167">
        <f>+V467+V480+V488+V490</f>
        <v>0</v>
      </c>
      <c r="W491" s="167">
        <f t="shared" ref="W491:X491" si="764">+W467+W480+W488+W490</f>
        <v>0</v>
      </c>
      <c r="X491" s="167">
        <f t="shared" si="764"/>
        <v>0</v>
      </c>
    </row>
    <row r="492" spans="1:24" x14ac:dyDescent="0.35">
      <c r="A492" s="109">
        <f t="shared" si="659"/>
        <v>484</v>
      </c>
      <c r="B492" s="98"/>
      <c r="C492" s="26"/>
      <c r="D492" s="31"/>
      <c r="H492" s="110"/>
      <c r="I492" s="110"/>
      <c r="J492" s="110"/>
      <c r="S492" s="110"/>
      <c r="V492" s="110"/>
      <c r="X492" s="110"/>
    </row>
    <row r="493" spans="1:24" x14ac:dyDescent="0.35">
      <c r="A493" s="109">
        <f t="shared" si="659"/>
        <v>485</v>
      </c>
      <c r="B493" s="232" t="s">
        <v>379</v>
      </c>
      <c r="C493" s="233"/>
      <c r="D493" s="234"/>
      <c r="E493" s="110" t="e">
        <f>(E494*'E-Summary of Results'!H13-E248)/'E-Summary of Results'!I18</f>
        <v>#DIV/0!</v>
      </c>
      <c r="H493" s="110"/>
      <c r="I493" s="110"/>
      <c r="J493" s="110"/>
      <c r="S493" s="110"/>
      <c r="V493" s="110"/>
      <c r="X493" s="110"/>
    </row>
    <row r="494" spans="1:24" x14ac:dyDescent="0.35">
      <c r="A494" s="109">
        <f t="shared" si="659"/>
        <v>486</v>
      </c>
      <c r="B494" s="232" t="s">
        <v>380</v>
      </c>
      <c r="C494" s="233"/>
      <c r="D494" s="234"/>
      <c r="E494" s="173">
        <f>E491</f>
        <v>0</v>
      </c>
      <c r="H494" s="110"/>
      <c r="I494" s="110"/>
      <c r="J494" s="110"/>
      <c r="S494" s="110"/>
      <c r="V494" s="110"/>
      <c r="X494" s="110"/>
    </row>
    <row r="495" spans="1:24" x14ac:dyDescent="0.35">
      <c r="A495" s="109">
        <f t="shared" si="659"/>
        <v>487</v>
      </c>
      <c r="B495" s="235" t="s">
        <v>381</v>
      </c>
      <c r="C495" s="236"/>
      <c r="D495" s="237"/>
      <c r="E495" s="152" t="e">
        <f>E248/E491</f>
        <v>#DIV/0!</v>
      </c>
      <c r="J495" s="149"/>
      <c r="R495" s="149"/>
    </row>
    <row r="496" spans="1:24" x14ac:dyDescent="0.35">
      <c r="J496" s="149"/>
      <c r="R496" s="149"/>
    </row>
    <row r="497" spans="10:18" x14ac:dyDescent="0.35">
      <c r="J497" s="145"/>
      <c r="R497" s="145"/>
    </row>
  </sheetData>
  <mergeCells count="97">
    <mergeCell ref="A3:B3"/>
    <mergeCell ref="B472:B477"/>
    <mergeCell ref="C260:D260"/>
    <mergeCell ref="B240:B245"/>
    <mergeCell ref="C285:D285"/>
    <mergeCell ref="B247:D247"/>
    <mergeCell ref="B248:D248"/>
    <mergeCell ref="C254:D254"/>
    <mergeCell ref="C274:D274"/>
    <mergeCell ref="B456:D456"/>
    <mergeCell ref="B367:D367"/>
    <mergeCell ref="B351:D351"/>
    <mergeCell ref="B358:D358"/>
    <mergeCell ref="B360:D360"/>
    <mergeCell ref="B447:D447"/>
    <mergeCell ref="C305:D305"/>
    <mergeCell ref="C295:D295"/>
    <mergeCell ref="B494:D494"/>
    <mergeCell ref="B495:D495"/>
    <mergeCell ref="B490:D490"/>
    <mergeCell ref="B491:D491"/>
    <mergeCell ref="B458:D458"/>
    <mergeCell ref="B493:D493"/>
    <mergeCell ref="B478:D478"/>
    <mergeCell ref="B480:D480"/>
    <mergeCell ref="B481:B487"/>
    <mergeCell ref="B488:D488"/>
    <mergeCell ref="B464:D464"/>
    <mergeCell ref="B466:D466"/>
    <mergeCell ref="B467:D467"/>
    <mergeCell ref="B468:B470"/>
    <mergeCell ref="B471:D471"/>
    <mergeCell ref="B463:D463"/>
    <mergeCell ref="B7:D7"/>
    <mergeCell ref="C13:D13"/>
    <mergeCell ref="C15:D15"/>
    <mergeCell ref="C17:D17"/>
    <mergeCell ref="B342:D342"/>
    <mergeCell ref="B246:D246"/>
    <mergeCell ref="B208:D208"/>
    <mergeCell ref="B221:D221"/>
    <mergeCell ref="B177:D177"/>
    <mergeCell ref="B183:D183"/>
    <mergeCell ref="B188:D188"/>
    <mergeCell ref="B178:B182"/>
    <mergeCell ref="B88:D88"/>
    <mergeCell ref="C102:D102"/>
    <mergeCell ref="C111:D111"/>
    <mergeCell ref="C118:D118"/>
    <mergeCell ref="B8:B31"/>
    <mergeCell ref="B33:B87"/>
    <mergeCell ref="B32:D32"/>
    <mergeCell ref="B89:B130"/>
    <mergeCell ref="C130:D130"/>
    <mergeCell ref="C128:D128"/>
    <mergeCell ref="C31:D31"/>
    <mergeCell ref="C21:D21"/>
    <mergeCell ref="C63:D63"/>
    <mergeCell ref="C87:D87"/>
    <mergeCell ref="B152:D152"/>
    <mergeCell ref="B131:D131"/>
    <mergeCell ref="C143:D143"/>
    <mergeCell ref="C151:D151"/>
    <mergeCell ref="B132:B151"/>
    <mergeCell ref="B232:D232"/>
    <mergeCell ref="B184:B187"/>
    <mergeCell ref="B194:B207"/>
    <mergeCell ref="B229:D229"/>
    <mergeCell ref="C165:D165"/>
    <mergeCell ref="B459:B462"/>
    <mergeCell ref="B344:D344"/>
    <mergeCell ref="B352:B357"/>
    <mergeCell ref="B361:B366"/>
    <mergeCell ref="B448:B453"/>
    <mergeCell ref="B454:D454"/>
    <mergeCell ref="C373:D373"/>
    <mergeCell ref="C406:D406"/>
    <mergeCell ref="C416:D416"/>
    <mergeCell ref="C432:D432"/>
    <mergeCell ref="C445:D445"/>
    <mergeCell ref="B368:B445"/>
    <mergeCell ref="B5:D5"/>
    <mergeCell ref="B251:B334"/>
    <mergeCell ref="B336:B341"/>
    <mergeCell ref="B345:B350"/>
    <mergeCell ref="C321:D321"/>
    <mergeCell ref="C334:D334"/>
    <mergeCell ref="B335:D335"/>
    <mergeCell ref="B239:D239"/>
    <mergeCell ref="B153:B176"/>
    <mergeCell ref="B209:B220"/>
    <mergeCell ref="B222:B228"/>
    <mergeCell ref="B230:B231"/>
    <mergeCell ref="B189:B192"/>
    <mergeCell ref="B193:D193"/>
    <mergeCell ref="B233:B238"/>
    <mergeCell ref="C176:D176"/>
  </mergeCells>
  <pageMargins left="0.7" right="0.7" top="0.75" bottom="0.75" header="0.3" footer="0.3"/>
  <pageSetup scale="72" orientation="portrait" horizontalDpi="1200" verticalDpi="12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99"/>
  <sheetViews>
    <sheetView zoomScale="80" zoomScaleNormal="80" workbookViewId="0">
      <pane xSplit="5" ySplit="7" topLeftCell="F496" activePane="bottomRight" state="frozen"/>
      <selection pane="topRight" activeCell="F1" sqref="F1"/>
      <selection pane="bottomLeft" activeCell="A8" sqref="A8"/>
      <selection pane="bottomRight" activeCell="A3" sqref="A3:B4"/>
    </sheetView>
  </sheetViews>
  <sheetFormatPr defaultColWidth="8.54296875" defaultRowHeight="15.5" outlineLevelRow="2" outlineLevelCol="1" x14ac:dyDescent="0.35"/>
  <cols>
    <col min="1" max="1" width="8.54296875" style="110"/>
    <col min="2" max="2" width="17.7265625" style="110" customWidth="1"/>
    <col min="3" max="3" width="37" style="110" customWidth="1"/>
    <col min="4" max="4" width="11.7265625" style="110" customWidth="1"/>
    <col min="5" max="5" width="22.1796875" style="110" customWidth="1"/>
    <col min="6" max="7" width="17.81640625" style="110" customWidth="1" outlineLevel="1"/>
    <col min="8" max="8" width="17.453125" style="110" bestFit="1" customWidth="1"/>
    <col min="9" max="10" width="17" style="110" customWidth="1"/>
    <col min="11" max="11" width="17.7265625" style="110" customWidth="1"/>
    <col min="12" max="12" width="14.54296875" style="145" bestFit="1" customWidth="1"/>
    <col min="13" max="13" width="13.7265625" style="145" bestFit="1" customWidth="1"/>
    <col min="14" max="16" width="12.453125" style="145" bestFit="1" customWidth="1"/>
    <col min="17" max="16384" width="8.54296875" style="145"/>
  </cols>
  <sheetData>
    <row r="1" spans="1:11" x14ac:dyDescent="0.35">
      <c r="C1" s="111"/>
      <c r="D1" s="148"/>
      <c r="E1" s="164"/>
      <c r="F1" s="164"/>
      <c r="G1" s="164"/>
      <c r="H1" s="164"/>
      <c r="I1" s="145"/>
      <c r="J1" s="145"/>
      <c r="K1" s="145"/>
    </row>
    <row r="2" spans="1:11" x14ac:dyDescent="0.35">
      <c r="C2" s="145"/>
      <c r="D2" s="148"/>
      <c r="E2" s="164"/>
      <c r="F2" s="164"/>
      <c r="G2" s="164"/>
      <c r="H2" s="164"/>
      <c r="I2" s="164"/>
      <c r="J2" s="164"/>
      <c r="K2" s="164"/>
    </row>
    <row r="3" spans="1:11" ht="21" outlineLevel="1" x14ac:dyDescent="0.35">
      <c r="A3" s="252" t="s">
        <v>562</v>
      </c>
      <c r="B3" s="252"/>
      <c r="C3" s="147"/>
      <c r="F3" s="150"/>
      <c r="G3" s="150"/>
    </row>
    <row r="4" spans="1:11" ht="26" outlineLevel="1" x14ac:dyDescent="0.6">
      <c r="A4" s="140"/>
      <c r="B4" s="178" t="s">
        <v>13</v>
      </c>
      <c r="C4" s="163"/>
      <c r="D4" s="163"/>
      <c r="E4" s="142"/>
    </row>
    <row r="5" spans="1:11" s="150" customFormat="1" outlineLevel="1" x14ac:dyDescent="0.35">
      <c r="A5" s="160" t="s">
        <v>14</v>
      </c>
      <c r="B5" s="180" t="s">
        <v>15</v>
      </c>
      <c r="C5" s="180"/>
      <c r="D5" s="180"/>
      <c r="E5" s="160" t="s">
        <v>16</v>
      </c>
      <c r="F5" s="1" t="s">
        <v>566</v>
      </c>
      <c r="G5" s="1" t="s">
        <v>566</v>
      </c>
      <c r="H5" s="1"/>
      <c r="I5" s="160">
        <v>2024</v>
      </c>
      <c r="J5" s="160">
        <v>2024</v>
      </c>
      <c r="K5" s="160"/>
    </row>
    <row r="6" spans="1:11" s="168" customFormat="1" ht="46.5" x14ac:dyDescent="0.35">
      <c r="A6" s="109" t="s">
        <v>23</v>
      </c>
      <c r="B6" s="20"/>
      <c r="C6" s="19"/>
      <c r="D6" s="78" t="s">
        <v>24</v>
      </c>
      <c r="E6" s="18" t="s">
        <v>532</v>
      </c>
      <c r="F6" s="158" t="s">
        <v>539</v>
      </c>
      <c r="G6" s="158" t="s">
        <v>540</v>
      </c>
      <c r="H6" s="151" t="s">
        <v>569</v>
      </c>
      <c r="I6" s="151" t="s">
        <v>533</v>
      </c>
      <c r="J6" s="151" t="s">
        <v>552</v>
      </c>
      <c r="K6" s="18" t="s">
        <v>554</v>
      </c>
    </row>
    <row r="7" spans="1:11" s="168" customFormat="1" ht="46.5" x14ac:dyDescent="0.35">
      <c r="A7" s="109">
        <v>1</v>
      </c>
      <c r="B7" s="228" t="s">
        <v>28</v>
      </c>
      <c r="C7" s="229"/>
      <c r="D7" s="229"/>
      <c r="E7" s="153"/>
      <c r="F7" s="153">
        <v>1.01</v>
      </c>
      <c r="G7" s="153">
        <v>1.02</v>
      </c>
      <c r="H7" s="153" t="s">
        <v>29</v>
      </c>
      <c r="I7" s="153" t="s">
        <v>551</v>
      </c>
      <c r="J7" s="153" t="s">
        <v>31</v>
      </c>
      <c r="K7" s="153" t="s">
        <v>553</v>
      </c>
    </row>
    <row r="8" spans="1:11" outlineLevel="2" x14ac:dyDescent="0.35">
      <c r="A8" s="109">
        <f>A7+1</f>
        <v>2</v>
      </c>
      <c r="B8" s="185" t="s">
        <v>32</v>
      </c>
      <c r="C8" s="21" t="s">
        <v>33</v>
      </c>
      <c r="D8" s="81">
        <v>480</v>
      </c>
      <c r="E8" s="154">
        <f>'A-RR Cross-Reference RY1'!V8</f>
        <v>0</v>
      </c>
      <c r="F8" s="154"/>
      <c r="G8" s="154"/>
      <c r="H8" s="154">
        <f>SUM(F8:G8)</f>
        <v>0</v>
      </c>
      <c r="I8" s="154">
        <f>H8+E8</f>
        <v>0</v>
      </c>
      <c r="J8" s="154"/>
      <c r="K8" s="152">
        <f>+I8+J8</f>
        <v>0</v>
      </c>
    </row>
    <row r="9" spans="1:11" outlineLevel="2" x14ac:dyDescent="0.35">
      <c r="A9" s="109">
        <f t="shared" ref="A9:A72" si="0">A8+1</f>
        <v>3</v>
      </c>
      <c r="B9" s="186"/>
      <c r="C9" s="22" t="s">
        <v>34</v>
      </c>
      <c r="D9" s="82">
        <v>481</v>
      </c>
      <c r="E9" s="154">
        <f>'A-RR Cross-Reference RY1'!V9</f>
        <v>0</v>
      </c>
      <c r="F9" s="154"/>
      <c r="G9" s="154"/>
      <c r="H9" s="154">
        <f>SUM(F9:G9)</f>
        <v>0</v>
      </c>
      <c r="I9" s="154">
        <f>H9+E9</f>
        <v>0</v>
      </c>
      <c r="J9" s="154"/>
      <c r="K9" s="154">
        <f t="shared" ref="K9:K30" si="1">+I9+J9</f>
        <v>0</v>
      </c>
    </row>
    <row r="10" spans="1:11" outlineLevel="2" x14ac:dyDescent="0.35">
      <c r="A10" s="109">
        <f t="shared" si="0"/>
        <v>4</v>
      </c>
      <c r="B10" s="186"/>
      <c r="C10" s="22" t="s">
        <v>35</v>
      </c>
      <c r="D10" s="82">
        <v>482</v>
      </c>
      <c r="E10" s="154">
        <f>'A-RR Cross-Reference RY1'!V10</f>
        <v>0</v>
      </c>
      <c r="F10" s="154"/>
      <c r="G10" s="154"/>
      <c r="H10" s="154">
        <f>SUM(F10:G10)</f>
        <v>0</v>
      </c>
      <c r="I10" s="154">
        <f t="shared" ref="I10:I12" si="2">H10+E10</f>
        <v>0</v>
      </c>
      <c r="J10" s="154"/>
      <c r="K10" s="154">
        <f t="shared" si="1"/>
        <v>0</v>
      </c>
    </row>
    <row r="11" spans="1:11" outlineLevel="2" x14ac:dyDescent="0.35">
      <c r="A11" s="109">
        <f t="shared" si="0"/>
        <v>5</v>
      </c>
      <c r="B11" s="186"/>
      <c r="C11" s="22" t="s">
        <v>36</v>
      </c>
      <c r="D11" s="83">
        <v>484</v>
      </c>
      <c r="E11" s="154">
        <f>'A-RR Cross-Reference RY1'!V11</f>
        <v>0</v>
      </c>
      <c r="F11" s="154"/>
      <c r="G11" s="154"/>
      <c r="H11" s="154">
        <f>SUM(F11:G11)</f>
        <v>0</v>
      </c>
      <c r="I11" s="154">
        <f t="shared" si="2"/>
        <v>0</v>
      </c>
      <c r="J11" s="154"/>
      <c r="K11" s="154">
        <f t="shared" si="1"/>
        <v>0</v>
      </c>
    </row>
    <row r="12" spans="1:11" outlineLevel="2" x14ac:dyDescent="0.35">
      <c r="A12" s="109">
        <f t="shared" si="0"/>
        <v>6</v>
      </c>
      <c r="B12" s="186"/>
      <c r="C12" s="22" t="s">
        <v>37</v>
      </c>
      <c r="D12" s="83">
        <v>485</v>
      </c>
      <c r="E12" s="154">
        <f>'A-RR Cross-Reference RY1'!V12</f>
        <v>0</v>
      </c>
      <c r="F12" s="154"/>
      <c r="G12" s="154"/>
      <c r="H12" s="154">
        <f>SUM(F12:G12)</f>
        <v>0</v>
      </c>
      <c r="I12" s="154">
        <f t="shared" si="2"/>
        <v>0</v>
      </c>
      <c r="J12" s="154"/>
      <c r="K12" s="154">
        <f t="shared" si="1"/>
        <v>0</v>
      </c>
    </row>
    <row r="13" spans="1:11" outlineLevel="1" x14ac:dyDescent="0.35">
      <c r="A13" s="109">
        <f t="shared" si="0"/>
        <v>7</v>
      </c>
      <c r="B13" s="186"/>
      <c r="C13" s="203" t="s">
        <v>38</v>
      </c>
      <c r="D13" s="204"/>
      <c r="E13" s="156">
        <f>SUM(E8:E12)</f>
        <v>0</v>
      </c>
      <c r="F13" s="156">
        <f t="shared" ref="F13:G13" si="3">SUM(F8:F12)</f>
        <v>0</v>
      </c>
      <c r="G13" s="156">
        <f t="shared" si="3"/>
        <v>0</v>
      </c>
      <c r="H13" s="156">
        <f>SUM(H8:H12)</f>
        <v>0</v>
      </c>
      <c r="I13" s="156">
        <f t="shared" ref="I13:K13" si="4">SUM(I8:I12)</f>
        <v>0</v>
      </c>
      <c r="J13" s="156">
        <f t="shared" si="4"/>
        <v>0</v>
      </c>
      <c r="K13" s="156">
        <f t="shared" si="4"/>
        <v>0</v>
      </c>
    </row>
    <row r="14" spans="1:11" outlineLevel="2" x14ac:dyDescent="0.35">
      <c r="A14" s="109">
        <f t="shared" si="0"/>
        <v>8</v>
      </c>
      <c r="B14" s="186"/>
      <c r="C14" s="93" t="s">
        <v>39</v>
      </c>
      <c r="D14" s="94">
        <v>483</v>
      </c>
      <c r="E14" s="154">
        <f>'A-RR Cross-Reference RY1'!V14</f>
        <v>0</v>
      </c>
      <c r="F14" s="154"/>
      <c r="G14" s="154"/>
      <c r="H14" s="154">
        <f>SUM(F14:G14)</f>
        <v>0</v>
      </c>
      <c r="I14" s="154">
        <f>H14+E14</f>
        <v>0</v>
      </c>
      <c r="J14" s="154"/>
      <c r="K14" s="154">
        <f t="shared" si="1"/>
        <v>0</v>
      </c>
    </row>
    <row r="15" spans="1:11" outlineLevel="1" x14ac:dyDescent="0.35">
      <c r="A15" s="109">
        <f t="shared" si="0"/>
        <v>9</v>
      </c>
      <c r="B15" s="186"/>
      <c r="C15" s="230" t="s">
        <v>40</v>
      </c>
      <c r="D15" s="221"/>
      <c r="E15" s="156">
        <f>SUM(E14)</f>
        <v>0</v>
      </c>
      <c r="F15" s="156">
        <f t="shared" ref="F15:K15" si="5">SUM(F14)</f>
        <v>0</v>
      </c>
      <c r="G15" s="156">
        <f t="shared" si="5"/>
        <v>0</v>
      </c>
      <c r="H15" s="156">
        <f t="shared" si="5"/>
        <v>0</v>
      </c>
      <c r="I15" s="156">
        <f t="shared" si="5"/>
        <v>0</v>
      </c>
      <c r="J15" s="156">
        <f t="shared" si="5"/>
        <v>0</v>
      </c>
      <c r="K15" s="156">
        <f t="shared" si="5"/>
        <v>0</v>
      </c>
    </row>
    <row r="16" spans="1:11" outlineLevel="2" x14ac:dyDescent="0.35">
      <c r="A16" s="109">
        <f t="shared" si="0"/>
        <v>10</v>
      </c>
      <c r="B16" s="186"/>
      <c r="C16" s="95" t="s">
        <v>41</v>
      </c>
      <c r="D16" s="94">
        <v>496</v>
      </c>
      <c r="E16" s="154">
        <f>'A-RR Cross-Reference RY1'!V16</f>
        <v>0</v>
      </c>
      <c r="F16" s="154"/>
      <c r="G16" s="154"/>
      <c r="H16" s="154">
        <f>SUM(F16:G16)</f>
        <v>0</v>
      </c>
      <c r="I16" s="154">
        <f>H16+E16</f>
        <v>0</v>
      </c>
      <c r="J16" s="154"/>
      <c r="K16" s="154">
        <f t="shared" si="1"/>
        <v>0</v>
      </c>
    </row>
    <row r="17" spans="1:11" outlineLevel="1" x14ac:dyDescent="0.35">
      <c r="A17" s="109">
        <f t="shared" si="0"/>
        <v>11</v>
      </c>
      <c r="B17" s="186"/>
      <c r="C17" s="230" t="s">
        <v>42</v>
      </c>
      <c r="D17" s="221"/>
      <c r="E17" s="156">
        <f>SUM(E16)</f>
        <v>0</v>
      </c>
      <c r="F17" s="156">
        <f t="shared" ref="F17:K17" si="6">SUM(F16)</f>
        <v>0</v>
      </c>
      <c r="G17" s="156">
        <f t="shared" si="6"/>
        <v>0</v>
      </c>
      <c r="H17" s="156">
        <f t="shared" si="6"/>
        <v>0</v>
      </c>
      <c r="I17" s="156">
        <f t="shared" si="6"/>
        <v>0</v>
      </c>
      <c r="J17" s="156">
        <f t="shared" si="6"/>
        <v>0</v>
      </c>
      <c r="K17" s="156">
        <f t="shared" si="6"/>
        <v>0</v>
      </c>
    </row>
    <row r="18" spans="1:11" outlineLevel="2" x14ac:dyDescent="0.35">
      <c r="A18" s="109">
        <f t="shared" si="0"/>
        <v>12</v>
      </c>
      <c r="B18" s="186"/>
      <c r="C18" s="85" t="s">
        <v>43</v>
      </c>
      <c r="D18" s="74">
        <v>489.1</v>
      </c>
      <c r="E18" s="154">
        <f>'A-RR Cross-Reference RY1'!V18</f>
        <v>0</v>
      </c>
      <c r="F18" s="154"/>
      <c r="G18" s="154"/>
      <c r="H18" s="154">
        <f>SUM(F18:G18)</f>
        <v>0</v>
      </c>
      <c r="I18" s="154">
        <f t="shared" ref="I18:I20" si="7">H18+E18</f>
        <v>0</v>
      </c>
      <c r="J18" s="154"/>
      <c r="K18" s="154">
        <f t="shared" si="1"/>
        <v>0</v>
      </c>
    </row>
    <row r="19" spans="1:11" outlineLevel="2" x14ac:dyDescent="0.35">
      <c r="A19" s="109">
        <f t="shared" si="0"/>
        <v>13</v>
      </c>
      <c r="B19" s="186"/>
      <c r="C19" s="85" t="s">
        <v>44</v>
      </c>
      <c r="D19" s="74">
        <v>489.2</v>
      </c>
      <c r="E19" s="154">
        <f>'A-RR Cross-Reference RY1'!V19</f>
        <v>0</v>
      </c>
      <c r="F19" s="154"/>
      <c r="G19" s="154"/>
      <c r="H19" s="154">
        <f>SUM(F19:G19)</f>
        <v>0</v>
      </c>
      <c r="I19" s="154">
        <f t="shared" si="7"/>
        <v>0</v>
      </c>
      <c r="J19" s="154"/>
      <c r="K19" s="154">
        <f t="shared" si="1"/>
        <v>0</v>
      </c>
    </row>
    <row r="20" spans="1:11" outlineLevel="2" x14ac:dyDescent="0.35">
      <c r="A20" s="109">
        <f t="shared" si="0"/>
        <v>14</v>
      </c>
      <c r="B20" s="186"/>
      <c r="C20" s="85" t="s">
        <v>45</v>
      </c>
      <c r="D20" s="74">
        <v>489.3</v>
      </c>
      <c r="E20" s="154">
        <f>'A-RR Cross-Reference RY1'!V20</f>
        <v>0</v>
      </c>
      <c r="F20" s="154"/>
      <c r="G20" s="154"/>
      <c r="H20" s="154">
        <f>SUM(F20:G20)</f>
        <v>0</v>
      </c>
      <c r="I20" s="154">
        <f t="shared" si="7"/>
        <v>0</v>
      </c>
      <c r="J20" s="154"/>
      <c r="K20" s="154">
        <f t="shared" si="1"/>
        <v>0</v>
      </c>
    </row>
    <row r="21" spans="1:11" outlineLevel="2" x14ac:dyDescent="0.35">
      <c r="A21" s="109">
        <f t="shared" si="0"/>
        <v>15</v>
      </c>
      <c r="B21" s="186"/>
      <c r="C21" s="222" t="s">
        <v>46</v>
      </c>
      <c r="D21" s="223"/>
      <c r="E21" s="156">
        <f>SUM(E19:E20)</f>
        <v>0</v>
      </c>
      <c r="F21" s="156">
        <f t="shared" ref="F21:G21" si="8">SUM(F18:F20)</f>
        <v>0</v>
      </c>
      <c r="G21" s="156">
        <f t="shared" si="8"/>
        <v>0</v>
      </c>
      <c r="H21" s="156">
        <f>SUM(H18:H20)</f>
        <v>0</v>
      </c>
      <c r="I21" s="156">
        <f t="shared" ref="I21:K21" si="9">SUM(I18:I20)</f>
        <v>0</v>
      </c>
      <c r="J21" s="156">
        <f t="shared" si="9"/>
        <v>0</v>
      </c>
      <c r="K21" s="156">
        <f t="shared" si="9"/>
        <v>0</v>
      </c>
    </row>
    <row r="22" spans="1:11" outlineLevel="2" x14ac:dyDescent="0.35">
      <c r="A22" s="109">
        <f t="shared" si="0"/>
        <v>16</v>
      </c>
      <c r="B22" s="186"/>
      <c r="C22" s="85" t="s">
        <v>47</v>
      </c>
      <c r="D22" s="74">
        <v>489.4</v>
      </c>
      <c r="E22" s="154">
        <f>'A-RR Cross-Reference RY1'!V22</f>
        <v>0</v>
      </c>
      <c r="F22" s="154"/>
      <c r="G22" s="154"/>
      <c r="H22" s="154">
        <f t="shared" ref="H22:H30" si="10">SUM(F22:G22)</f>
        <v>0</v>
      </c>
      <c r="I22" s="154">
        <f t="shared" ref="I22:I30" si="11">H22+E22</f>
        <v>0</v>
      </c>
      <c r="J22" s="154"/>
      <c r="K22" s="154">
        <f t="shared" si="1"/>
        <v>0</v>
      </c>
    </row>
    <row r="23" spans="1:11" outlineLevel="2" x14ac:dyDescent="0.35">
      <c r="A23" s="109">
        <f t="shared" si="0"/>
        <v>17</v>
      </c>
      <c r="B23" s="186"/>
      <c r="C23" s="85" t="s">
        <v>48</v>
      </c>
      <c r="D23" s="74">
        <v>487</v>
      </c>
      <c r="E23" s="154">
        <f>'A-RR Cross-Reference RY1'!V23</f>
        <v>0</v>
      </c>
      <c r="F23" s="154"/>
      <c r="G23" s="154"/>
      <c r="H23" s="154">
        <f t="shared" si="10"/>
        <v>0</v>
      </c>
      <c r="I23" s="154">
        <f t="shared" si="11"/>
        <v>0</v>
      </c>
      <c r="J23" s="154"/>
      <c r="K23" s="154">
        <f t="shared" si="1"/>
        <v>0</v>
      </c>
    </row>
    <row r="24" spans="1:11" outlineLevel="2" x14ac:dyDescent="0.35">
      <c r="A24" s="109">
        <f t="shared" si="0"/>
        <v>18</v>
      </c>
      <c r="B24" s="186"/>
      <c r="C24" s="85" t="s">
        <v>49</v>
      </c>
      <c r="D24" s="74">
        <v>488</v>
      </c>
      <c r="E24" s="154">
        <f>'A-RR Cross-Reference RY1'!V24</f>
        <v>0</v>
      </c>
      <c r="F24" s="154"/>
      <c r="G24" s="154"/>
      <c r="H24" s="154">
        <f t="shared" si="10"/>
        <v>0</v>
      </c>
      <c r="I24" s="154">
        <f t="shared" si="11"/>
        <v>0</v>
      </c>
      <c r="J24" s="154"/>
      <c r="K24" s="154">
        <f t="shared" si="1"/>
        <v>0</v>
      </c>
    </row>
    <row r="25" spans="1:11" outlineLevel="2" x14ac:dyDescent="0.35">
      <c r="A25" s="109">
        <f t="shared" si="0"/>
        <v>19</v>
      </c>
      <c r="B25" s="186"/>
      <c r="C25" s="85" t="s">
        <v>50</v>
      </c>
      <c r="D25" s="74">
        <v>490</v>
      </c>
      <c r="E25" s="154">
        <f>'A-RR Cross-Reference RY1'!V25</f>
        <v>0</v>
      </c>
      <c r="F25" s="154"/>
      <c r="G25" s="154"/>
      <c r="H25" s="154">
        <f t="shared" si="10"/>
        <v>0</v>
      </c>
      <c r="I25" s="154">
        <f t="shared" si="11"/>
        <v>0</v>
      </c>
      <c r="J25" s="154"/>
      <c r="K25" s="154">
        <f t="shared" si="1"/>
        <v>0</v>
      </c>
    </row>
    <row r="26" spans="1:11" outlineLevel="2" x14ac:dyDescent="0.35">
      <c r="A26" s="109">
        <f t="shared" si="0"/>
        <v>20</v>
      </c>
      <c r="B26" s="186"/>
      <c r="C26" s="85" t="s">
        <v>51</v>
      </c>
      <c r="D26" s="74">
        <v>491</v>
      </c>
      <c r="E26" s="154">
        <f>'A-RR Cross-Reference RY1'!V26</f>
        <v>0</v>
      </c>
      <c r="F26" s="154"/>
      <c r="G26" s="154"/>
      <c r="H26" s="154">
        <f t="shared" si="10"/>
        <v>0</v>
      </c>
      <c r="I26" s="154">
        <f t="shared" si="11"/>
        <v>0</v>
      </c>
      <c r="J26" s="154"/>
      <c r="K26" s="154">
        <f t="shared" si="1"/>
        <v>0</v>
      </c>
    </row>
    <row r="27" spans="1:11" outlineLevel="2" x14ac:dyDescent="0.35">
      <c r="A27" s="109">
        <f t="shared" si="0"/>
        <v>21</v>
      </c>
      <c r="B27" s="186"/>
      <c r="C27" s="85" t="s">
        <v>52</v>
      </c>
      <c r="D27" s="74">
        <v>492</v>
      </c>
      <c r="E27" s="154">
        <f>'A-RR Cross-Reference RY1'!V27</f>
        <v>0</v>
      </c>
      <c r="F27" s="154"/>
      <c r="G27" s="154"/>
      <c r="H27" s="154">
        <f t="shared" si="10"/>
        <v>0</v>
      </c>
      <c r="I27" s="154">
        <f t="shared" si="11"/>
        <v>0</v>
      </c>
      <c r="J27" s="154"/>
      <c r="K27" s="154">
        <f t="shared" si="1"/>
        <v>0</v>
      </c>
    </row>
    <row r="28" spans="1:11" outlineLevel="2" x14ac:dyDescent="0.35">
      <c r="A28" s="109">
        <f t="shared" si="0"/>
        <v>22</v>
      </c>
      <c r="B28" s="186"/>
      <c r="C28" s="85" t="s">
        <v>53</v>
      </c>
      <c r="D28" s="74">
        <v>493</v>
      </c>
      <c r="E28" s="154">
        <f>'A-RR Cross-Reference RY1'!V28</f>
        <v>0</v>
      </c>
      <c r="F28" s="154"/>
      <c r="G28" s="154"/>
      <c r="H28" s="154">
        <f t="shared" si="10"/>
        <v>0</v>
      </c>
      <c r="I28" s="154">
        <f t="shared" si="11"/>
        <v>0</v>
      </c>
      <c r="J28" s="154"/>
      <c r="K28" s="154">
        <f t="shared" si="1"/>
        <v>0</v>
      </c>
    </row>
    <row r="29" spans="1:11" outlineLevel="2" x14ac:dyDescent="0.35">
      <c r="A29" s="109">
        <f t="shared" si="0"/>
        <v>23</v>
      </c>
      <c r="B29" s="186"/>
      <c r="C29" s="85" t="s">
        <v>54</v>
      </c>
      <c r="D29" s="74">
        <v>494</v>
      </c>
      <c r="E29" s="154">
        <f>'A-RR Cross-Reference RY1'!V29</f>
        <v>0</v>
      </c>
      <c r="F29" s="154"/>
      <c r="G29" s="154"/>
      <c r="H29" s="154">
        <f t="shared" si="10"/>
        <v>0</v>
      </c>
      <c r="I29" s="154">
        <f t="shared" si="11"/>
        <v>0</v>
      </c>
      <c r="J29" s="154"/>
      <c r="K29" s="154">
        <f t="shared" si="1"/>
        <v>0</v>
      </c>
    </row>
    <row r="30" spans="1:11" outlineLevel="2" x14ac:dyDescent="0.35">
      <c r="A30" s="109">
        <f t="shared" si="0"/>
        <v>24</v>
      </c>
      <c r="B30" s="186"/>
      <c r="C30" s="85" t="s">
        <v>55</v>
      </c>
      <c r="D30" s="74">
        <v>495</v>
      </c>
      <c r="E30" s="154">
        <f>'A-RR Cross-Reference RY1'!V30</f>
        <v>0</v>
      </c>
      <c r="F30" s="154"/>
      <c r="G30" s="154"/>
      <c r="H30" s="154">
        <f t="shared" si="10"/>
        <v>0</v>
      </c>
      <c r="I30" s="154">
        <f t="shared" si="11"/>
        <v>0</v>
      </c>
      <c r="J30" s="154"/>
      <c r="K30" s="154">
        <f t="shared" si="1"/>
        <v>0</v>
      </c>
    </row>
    <row r="31" spans="1:11" outlineLevel="1" x14ac:dyDescent="0.35">
      <c r="A31" s="109">
        <f t="shared" si="0"/>
        <v>25</v>
      </c>
      <c r="B31" s="187"/>
      <c r="C31" s="220" t="s">
        <v>56</v>
      </c>
      <c r="D31" s="221"/>
      <c r="E31" s="155">
        <f t="shared" ref="E31:K31" si="12">SUM(E22:E30)</f>
        <v>0</v>
      </c>
      <c r="F31" s="155">
        <f t="shared" si="12"/>
        <v>0</v>
      </c>
      <c r="G31" s="155">
        <f t="shared" si="12"/>
        <v>0</v>
      </c>
      <c r="H31" s="155">
        <f t="shared" si="12"/>
        <v>0</v>
      </c>
      <c r="I31" s="155">
        <f t="shared" si="12"/>
        <v>0</v>
      </c>
      <c r="J31" s="155">
        <f t="shared" si="12"/>
        <v>0</v>
      </c>
      <c r="K31" s="155">
        <f t="shared" si="12"/>
        <v>0</v>
      </c>
    </row>
    <row r="32" spans="1:11" ht="16" outlineLevel="1" thickBot="1" x14ac:dyDescent="0.4">
      <c r="A32" s="109">
        <f t="shared" si="0"/>
        <v>26</v>
      </c>
      <c r="B32" s="190" t="s">
        <v>57</v>
      </c>
      <c r="C32" s="190"/>
      <c r="D32" s="191"/>
      <c r="E32" s="157">
        <f>+E31+E21+E17+E15+E13</f>
        <v>0</v>
      </c>
      <c r="F32" s="157">
        <f t="shared" ref="F32:G32" si="13">+F31+F21+F17+F15+F13</f>
        <v>0</v>
      </c>
      <c r="G32" s="157">
        <f t="shared" si="13"/>
        <v>0</v>
      </c>
      <c r="H32" s="157">
        <f>+H31+H21+H17+H15+H13</f>
        <v>0</v>
      </c>
      <c r="I32" s="157">
        <f t="shared" ref="I32:K32" si="14">+I31+I21+I17+I15+I13</f>
        <v>0</v>
      </c>
      <c r="J32" s="157">
        <f t="shared" si="14"/>
        <v>0</v>
      </c>
      <c r="K32" s="157">
        <f t="shared" si="14"/>
        <v>0</v>
      </c>
    </row>
    <row r="33" spans="1:11" ht="15" customHeight="1" outlineLevel="2" x14ac:dyDescent="0.35">
      <c r="A33" s="109">
        <f t="shared" si="0"/>
        <v>27</v>
      </c>
      <c r="B33" s="185" t="s">
        <v>58</v>
      </c>
      <c r="C33" s="92" t="s">
        <v>59</v>
      </c>
      <c r="D33" s="74">
        <v>710</v>
      </c>
      <c r="E33" s="154">
        <f>'A-RR Cross-Reference RY1'!V33</f>
        <v>0</v>
      </c>
      <c r="F33" s="154"/>
      <c r="G33" s="154"/>
      <c r="H33" s="154">
        <f t="shared" ref="H33:H62" si="15">SUM(F33:G33)</f>
        <v>0</v>
      </c>
      <c r="I33" s="154">
        <f t="shared" ref="I33:I62" si="16">H33+E33</f>
        <v>0</v>
      </c>
      <c r="J33" s="154"/>
      <c r="K33" s="154">
        <f t="shared" ref="K33:K62" si="17">+I33+J33</f>
        <v>0</v>
      </c>
    </row>
    <row r="34" spans="1:11" ht="15" customHeight="1" outlineLevel="2" x14ac:dyDescent="0.35">
      <c r="A34" s="109">
        <f t="shared" si="0"/>
        <v>28</v>
      </c>
      <c r="B34" s="193"/>
      <c r="C34" s="85" t="s">
        <v>60</v>
      </c>
      <c r="D34" s="74">
        <v>711</v>
      </c>
      <c r="E34" s="154">
        <f>'A-RR Cross-Reference RY1'!V34</f>
        <v>0</v>
      </c>
      <c r="F34" s="154"/>
      <c r="G34" s="154"/>
      <c r="H34" s="154">
        <f t="shared" si="15"/>
        <v>0</v>
      </c>
      <c r="I34" s="154">
        <f t="shared" si="16"/>
        <v>0</v>
      </c>
      <c r="J34" s="154"/>
      <c r="K34" s="154">
        <f t="shared" si="17"/>
        <v>0</v>
      </c>
    </row>
    <row r="35" spans="1:11" ht="15" customHeight="1" outlineLevel="2" x14ac:dyDescent="0.35">
      <c r="A35" s="109">
        <f t="shared" si="0"/>
        <v>29</v>
      </c>
      <c r="B35" s="193"/>
      <c r="C35" s="85" t="s">
        <v>61</v>
      </c>
      <c r="D35" s="74">
        <v>712</v>
      </c>
      <c r="E35" s="154">
        <f>'A-RR Cross-Reference RY1'!V35</f>
        <v>0</v>
      </c>
      <c r="F35" s="154"/>
      <c r="G35" s="154"/>
      <c r="H35" s="154">
        <f t="shared" si="15"/>
        <v>0</v>
      </c>
      <c r="I35" s="154">
        <f t="shared" si="16"/>
        <v>0</v>
      </c>
      <c r="J35" s="154"/>
      <c r="K35" s="154">
        <f t="shared" si="17"/>
        <v>0</v>
      </c>
    </row>
    <row r="36" spans="1:11" ht="15" customHeight="1" outlineLevel="2" x14ac:dyDescent="0.35">
      <c r="A36" s="109">
        <f t="shared" si="0"/>
        <v>30</v>
      </c>
      <c r="B36" s="193"/>
      <c r="C36" s="85" t="s">
        <v>62</v>
      </c>
      <c r="D36" s="74">
        <v>713</v>
      </c>
      <c r="E36" s="154">
        <f>'A-RR Cross-Reference RY1'!V36</f>
        <v>0</v>
      </c>
      <c r="F36" s="154"/>
      <c r="G36" s="154"/>
      <c r="H36" s="154">
        <f t="shared" si="15"/>
        <v>0</v>
      </c>
      <c r="I36" s="154">
        <f t="shared" si="16"/>
        <v>0</v>
      </c>
      <c r="J36" s="154"/>
      <c r="K36" s="154">
        <f t="shared" si="17"/>
        <v>0</v>
      </c>
    </row>
    <row r="37" spans="1:11" ht="15" customHeight="1" outlineLevel="2" x14ac:dyDescent="0.35">
      <c r="A37" s="109">
        <f t="shared" si="0"/>
        <v>31</v>
      </c>
      <c r="B37" s="193"/>
      <c r="C37" s="85" t="s">
        <v>63</v>
      </c>
      <c r="D37" s="74">
        <v>714</v>
      </c>
      <c r="E37" s="154">
        <f>'A-RR Cross-Reference RY1'!V37</f>
        <v>0</v>
      </c>
      <c r="F37" s="154"/>
      <c r="G37" s="154"/>
      <c r="H37" s="154">
        <f t="shared" si="15"/>
        <v>0</v>
      </c>
      <c r="I37" s="154">
        <f t="shared" si="16"/>
        <v>0</v>
      </c>
      <c r="J37" s="154"/>
      <c r="K37" s="154">
        <f t="shared" si="17"/>
        <v>0</v>
      </c>
    </row>
    <row r="38" spans="1:11" ht="15" customHeight="1" outlineLevel="2" x14ac:dyDescent="0.35">
      <c r="A38" s="109">
        <f t="shared" si="0"/>
        <v>32</v>
      </c>
      <c r="B38" s="193"/>
      <c r="C38" s="85" t="s">
        <v>64</v>
      </c>
      <c r="D38" s="74">
        <v>715</v>
      </c>
      <c r="E38" s="154">
        <f>'A-RR Cross-Reference RY1'!V38</f>
        <v>0</v>
      </c>
      <c r="F38" s="154"/>
      <c r="G38" s="154"/>
      <c r="H38" s="154">
        <f t="shared" si="15"/>
        <v>0</v>
      </c>
      <c r="I38" s="154">
        <f t="shared" si="16"/>
        <v>0</v>
      </c>
      <c r="J38" s="154"/>
      <c r="K38" s="154">
        <f t="shared" si="17"/>
        <v>0</v>
      </c>
    </row>
    <row r="39" spans="1:11" ht="15" customHeight="1" outlineLevel="2" x14ac:dyDescent="0.35">
      <c r="A39" s="109">
        <f t="shared" si="0"/>
        <v>33</v>
      </c>
      <c r="B39" s="193"/>
      <c r="C39" s="85" t="s">
        <v>65</v>
      </c>
      <c r="D39" s="74">
        <v>716</v>
      </c>
      <c r="E39" s="154">
        <f>'A-RR Cross-Reference RY1'!V39</f>
        <v>0</v>
      </c>
      <c r="F39" s="154"/>
      <c r="G39" s="154"/>
      <c r="H39" s="154">
        <f t="shared" si="15"/>
        <v>0</v>
      </c>
      <c r="I39" s="154">
        <f t="shared" si="16"/>
        <v>0</v>
      </c>
      <c r="J39" s="154"/>
      <c r="K39" s="154">
        <f t="shared" si="17"/>
        <v>0</v>
      </c>
    </row>
    <row r="40" spans="1:11" ht="15" customHeight="1" outlineLevel="2" x14ac:dyDescent="0.35">
      <c r="A40" s="109">
        <f t="shared" si="0"/>
        <v>34</v>
      </c>
      <c r="B40" s="193"/>
      <c r="C40" s="85" t="s">
        <v>66</v>
      </c>
      <c r="D40" s="74">
        <v>717</v>
      </c>
      <c r="E40" s="154">
        <f>'A-RR Cross-Reference RY1'!V40</f>
        <v>0</v>
      </c>
      <c r="F40" s="154"/>
      <c r="G40" s="154"/>
      <c r="H40" s="154">
        <f t="shared" si="15"/>
        <v>0</v>
      </c>
      <c r="I40" s="154">
        <f t="shared" si="16"/>
        <v>0</v>
      </c>
      <c r="J40" s="154"/>
      <c r="K40" s="154">
        <f t="shared" si="17"/>
        <v>0</v>
      </c>
    </row>
    <row r="41" spans="1:11" ht="15" customHeight="1" outlineLevel="2" x14ac:dyDescent="0.35">
      <c r="A41" s="109">
        <f t="shared" si="0"/>
        <v>35</v>
      </c>
      <c r="B41" s="193"/>
      <c r="C41" s="85" t="s">
        <v>67</v>
      </c>
      <c r="D41" s="74">
        <v>718</v>
      </c>
      <c r="E41" s="154">
        <f>'A-RR Cross-Reference RY1'!V41</f>
        <v>0</v>
      </c>
      <c r="F41" s="154"/>
      <c r="G41" s="154"/>
      <c r="H41" s="154">
        <f t="shared" si="15"/>
        <v>0</v>
      </c>
      <c r="I41" s="154">
        <f t="shared" si="16"/>
        <v>0</v>
      </c>
      <c r="J41" s="154"/>
      <c r="K41" s="154">
        <f t="shared" si="17"/>
        <v>0</v>
      </c>
    </row>
    <row r="42" spans="1:11" ht="15" customHeight="1" outlineLevel="2" x14ac:dyDescent="0.35">
      <c r="A42" s="109">
        <f t="shared" si="0"/>
        <v>36</v>
      </c>
      <c r="B42" s="193"/>
      <c r="C42" s="85" t="s">
        <v>68</v>
      </c>
      <c r="D42" s="74">
        <v>719</v>
      </c>
      <c r="E42" s="154">
        <f>'A-RR Cross-Reference RY1'!V42</f>
        <v>0</v>
      </c>
      <c r="F42" s="154"/>
      <c r="G42" s="154"/>
      <c r="H42" s="154">
        <f t="shared" si="15"/>
        <v>0</v>
      </c>
      <c r="I42" s="154">
        <f t="shared" si="16"/>
        <v>0</v>
      </c>
      <c r="J42" s="154"/>
      <c r="K42" s="154">
        <f t="shared" si="17"/>
        <v>0</v>
      </c>
    </row>
    <row r="43" spans="1:11" ht="15" customHeight="1" outlineLevel="2" x14ac:dyDescent="0.35">
      <c r="A43" s="109">
        <f t="shared" si="0"/>
        <v>37</v>
      </c>
      <c r="B43" s="193"/>
      <c r="C43" s="85" t="s">
        <v>69</v>
      </c>
      <c r="D43" s="74">
        <v>720</v>
      </c>
      <c r="E43" s="154">
        <f>'A-RR Cross-Reference RY1'!V43</f>
        <v>0</v>
      </c>
      <c r="F43" s="154"/>
      <c r="G43" s="154"/>
      <c r="H43" s="154">
        <f t="shared" si="15"/>
        <v>0</v>
      </c>
      <c r="I43" s="154">
        <f t="shared" si="16"/>
        <v>0</v>
      </c>
      <c r="J43" s="154"/>
      <c r="K43" s="154">
        <f t="shared" si="17"/>
        <v>0</v>
      </c>
    </row>
    <row r="44" spans="1:11" ht="15" customHeight="1" outlineLevel="2" x14ac:dyDescent="0.35">
      <c r="A44" s="109">
        <f t="shared" si="0"/>
        <v>38</v>
      </c>
      <c r="B44" s="193"/>
      <c r="C44" s="85" t="s">
        <v>70</v>
      </c>
      <c r="D44" s="74">
        <v>721</v>
      </c>
      <c r="E44" s="154">
        <f>'A-RR Cross-Reference RY1'!V44</f>
        <v>0</v>
      </c>
      <c r="F44" s="154"/>
      <c r="G44" s="154"/>
      <c r="H44" s="154">
        <f t="shared" si="15"/>
        <v>0</v>
      </c>
      <c r="I44" s="154">
        <f t="shared" si="16"/>
        <v>0</v>
      </c>
      <c r="J44" s="154"/>
      <c r="K44" s="154">
        <f t="shared" si="17"/>
        <v>0</v>
      </c>
    </row>
    <row r="45" spans="1:11" ht="15" customHeight="1" outlineLevel="2" x14ac:dyDescent="0.35">
      <c r="A45" s="109">
        <f t="shared" si="0"/>
        <v>39</v>
      </c>
      <c r="B45" s="193"/>
      <c r="C45" s="85" t="s">
        <v>71</v>
      </c>
      <c r="D45" s="74">
        <v>722</v>
      </c>
      <c r="E45" s="154">
        <f>'A-RR Cross-Reference RY1'!V45</f>
        <v>0</v>
      </c>
      <c r="F45" s="154"/>
      <c r="G45" s="154"/>
      <c r="H45" s="154">
        <f t="shared" si="15"/>
        <v>0</v>
      </c>
      <c r="I45" s="154">
        <f t="shared" si="16"/>
        <v>0</v>
      </c>
      <c r="J45" s="154"/>
      <c r="K45" s="154">
        <f t="shared" si="17"/>
        <v>0</v>
      </c>
    </row>
    <row r="46" spans="1:11" ht="15" customHeight="1" outlineLevel="2" x14ac:dyDescent="0.35">
      <c r="A46" s="109">
        <f t="shared" si="0"/>
        <v>40</v>
      </c>
      <c r="B46" s="193"/>
      <c r="C46" s="85" t="s">
        <v>72</v>
      </c>
      <c r="D46" s="74">
        <v>723</v>
      </c>
      <c r="E46" s="154">
        <f>'A-RR Cross-Reference RY1'!V46</f>
        <v>0</v>
      </c>
      <c r="F46" s="154"/>
      <c r="G46" s="154"/>
      <c r="H46" s="154">
        <f t="shared" si="15"/>
        <v>0</v>
      </c>
      <c r="I46" s="154">
        <f t="shared" si="16"/>
        <v>0</v>
      </c>
      <c r="J46" s="154"/>
      <c r="K46" s="154">
        <f t="shared" si="17"/>
        <v>0</v>
      </c>
    </row>
    <row r="47" spans="1:11" ht="15" customHeight="1" outlineLevel="2" x14ac:dyDescent="0.35">
      <c r="A47" s="109">
        <f t="shared" si="0"/>
        <v>41</v>
      </c>
      <c r="B47" s="193"/>
      <c r="C47" s="85" t="s">
        <v>73</v>
      </c>
      <c r="D47" s="74">
        <v>724</v>
      </c>
      <c r="E47" s="154">
        <f>'A-RR Cross-Reference RY1'!V47</f>
        <v>0</v>
      </c>
      <c r="F47" s="154"/>
      <c r="G47" s="154"/>
      <c r="H47" s="154">
        <f t="shared" si="15"/>
        <v>0</v>
      </c>
      <c r="I47" s="154">
        <f t="shared" si="16"/>
        <v>0</v>
      </c>
      <c r="J47" s="154"/>
      <c r="K47" s="154">
        <f t="shared" si="17"/>
        <v>0</v>
      </c>
    </row>
    <row r="48" spans="1:11" ht="15" customHeight="1" outlineLevel="2" x14ac:dyDescent="0.35">
      <c r="A48" s="109">
        <f t="shared" si="0"/>
        <v>42</v>
      </c>
      <c r="B48" s="193"/>
      <c r="C48" s="85" t="s">
        <v>74</v>
      </c>
      <c r="D48" s="74">
        <v>725</v>
      </c>
      <c r="E48" s="154">
        <f>'A-RR Cross-Reference RY1'!V48</f>
        <v>0</v>
      </c>
      <c r="F48" s="154"/>
      <c r="G48" s="154"/>
      <c r="H48" s="154">
        <f t="shared" si="15"/>
        <v>0</v>
      </c>
      <c r="I48" s="154">
        <f t="shared" si="16"/>
        <v>0</v>
      </c>
      <c r="J48" s="154"/>
      <c r="K48" s="154">
        <f t="shared" si="17"/>
        <v>0</v>
      </c>
    </row>
    <row r="49" spans="1:11" ht="15" customHeight="1" outlineLevel="2" x14ac:dyDescent="0.35">
      <c r="A49" s="109">
        <f t="shared" si="0"/>
        <v>43</v>
      </c>
      <c r="B49" s="193"/>
      <c r="C49" s="85" t="s">
        <v>75</v>
      </c>
      <c r="D49" s="74">
        <v>726</v>
      </c>
      <c r="E49" s="154">
        <f>'A-RR Cross-Reference RY1'!V49</f>
        <v>0</v>
      </c>
      <c r="F49" s="154"/>
      <c r="G49" s="154"/>
      <c r="H49" s="154">
        <f t="shared" si="15"/>
        <v>0</v>
      </c>
      <c r="I49" s="154">
        <f t="shared" si="16"/>
        <v>0</v>
      </c>
      <c r="J49" s="154"/>
      <c r="K49" s="154">
        <f t="shared" si="17"/>
        <v>0</v>
      </c>
    </row>
    <row r="50" spans="1:11" ht="15" customHeight="1" outlineLevel="2" x14ac:dyDescent="0.35">
      <c r="A50" s="109">
        <f t="shared" si="0"/>
        <v>44</v>
      </c>
      <c r="B50" s="193"/>
      <c r="C50" s="85" t="s">
        <v>76</v>
      </c>
      <c r="D50" s="74">
        <v>727</v>
      </c>
      <c r="E50" s="154">
        <f>'A-RR Cross-Reference RY1'!V50</f>
        <v>0</v>
      </c>
      <c r="F50" s="154"/>
      <c r="G50" s="154"/>
      <c r="H50" s="154">
        <f t="shared" si="15"/>
        <v>0</v>
      </c>
      <c r="I50" s="154">
        <f t="shared" si="16"/>
        <v>0</v>
      </c>
      <c r="J50" s="154"/>
      <c r="K50" s="154">
        <f t="shared" si="17"/>
        <v>0</v>
      </c>
    </row>
    <row r="51" spans="1:11" ht="15" customHeight="1" outlineLevel="2" x14ac:dyDescent="0.35">
      <c r="A51" s="109">
        <f t="shared" si="0"/>
        <v>45</v>
      </c>
      <c r="B51" s="193"/>
      <c r="C51" s="85" t="s">
        <v>77</v>
      </c>
      <c r="D51" s="74">
        <v>728</v>
      </c>
      <c r="E51" s="154">
        <f>'A-RR Cross-Reference RY1'!V51</f>
        <v>0</v>
      </c>
      <c r="F51" s="154"/>
      <c r="G51" s="154"/>
      <c r="H51" s="154">
        <f t="shared" si="15"/>
        <v>0</v>
      </c>
      <c r="I51" s="154">
        <f t="shared" si="16"/>
        <v>0</v>
      </c>
      <c r="J51" s="154"/>
      <c r="K51" s="154">
        <f t="shared" si="17"/>
        <v>0</v>
      </c>
    </row>
    <row r="52" spans="1:11" ht="15" customHeight="1" outlineLevel="2" x14ac:dyDescent="0.35">
      <c r="A52" s="109">
        <f t="shared" si="0"/>
        <v>46</v>
      </c>
      <c r="B52" s="193"/>
      <c r="C52" s="85" t="s">
        <v>78</v>
      </c>
      <c r="D52" s="74">
        <v>729</v>
      </c>
      <c r="E52" s="154">
        <f>'A-RR Cross-Reference RY1'!V52</f>
        <v>0</v>
      </c>
      <c r="F52" s="154"/>
      <c r="G52" s="154"/>
      <c r="H52" s="154">
        <f t="shared" si="15"/>
        <v>0</v>
      </c>
      <c r="I52" s="154">
        <f t="shared" si="16"/>
        <v>0</v>
      </c>
      <c r="J52" s="154"/>
      <c r="K52" s="154">
        <f t="shared" si="17"/>
        <v>0</v>
      </c>
    </row>
    <row r="53" spans="1:11" ht="15" customHeight="1" outlineLevel="2" x14ac:dyDescent="0.35">
      <c r="A53" s="109">
        <f t="shared" si="0"/>
        <v>47</v>
      </c>
      <c r="B53" s="193"/>
      <c r="C53" s="85" t="s">
        <v>79</v>
      </c>
      <c r="D53" s="74">
        <v>730</v>
      </c>
      <c r="E53" s="154">
        <f>'A-RR Cross-Reference RY1'!V53</f>
        <v>0</v>
      </c>
      <c r="F53" s="154"/>
      <c r="G53" s="154"/>
      <c r="H53" s="154">
        <f t="shared" si="15"/>
        <v>0</v>
      </c>
      <c r="I53" s="154">
        <f t="shared" si="16"/>
        <v>0</v>
      </c>
      <c r="J53" s="154"/>
      <c r="K53" s="154">
        <f t="shared" si="17"/>
        <v>0</v>
      </c>
    </row>
    <row r="54" spans="1:11" ht="15" customHeight="1" outlineLevel="2" x14ac:dyDescent="0.35">
      <c r="A54" s="109">
        <f t="shared" si="0"/>
        <v>48</v>
      </c>
      <c r="B54" s="193"/>
      <c r="C54" s="85" t="s">
        <v>80</v>
      </c>
      <c r="D54" s="74">
        <v>731</v>
      </c>
      <c r="E54" s="154">
        <f>'A-RR Cross-Reference RY1'!V54</f>
        <v>0</v>
      </c>
      <c r="F54" s="154"/>
      <c r="G54" s="154"/>
      <c r="H54" s="154">
        <f t="shared" si="15"/>
        <v>0</v>
      </c>
      <c r="I54" s="154">
        <f t="shared" si="16"/>
        <v>0</v>
      </c>
      <c r="J54" s="154"/>
      <c r="K54" s="154">
        <f t="shared" si="17"/>
        <v>0</v>
      </c>
    </row>
    <row r="55" spans="1:11" ht="15" customHeight="1" outlineLevel="2" x14ac:dyDescent="0.35">
      <c r="A55" s="109">
        <f t="shared" si="0"/>
        <v>49</v>
      </c>
      <c r="B55" s="193"/>
      <c r="C55" s="85" t="s">
        <v>81</v>
      </c>
      <c r="D55" s="74">
        <v>732</v>
      </c>
      <c r="E55" s="154">
        <f>'A-RR Cross-Reference RY1'!V55</f>
        <v>0</v>
      </c>
      <c r="F55" s="154"/>
      <c r="G55" s="154"/>
      <c r="H55" s="154">
        <f t="shared" si="15"/>
        <v>0</v>
      </c>
      <c r="I55" s="154">
        <f t="shared" si="16"/>
        <v>0</v>
      </c>
      <c r="J55" s="154"/>
      <c r="K55" s="154">
        <f t="shared" si="17"/>
        <v>0</v>
      </c>
    </row>
    <row r="56" spans="1:11" ht="15" customHeight="1" outlineLevel="2" x14ac:dyDescent="0.35">
      <c r="A56" s="109">
        <f t="shared" si="0"/>
        <v>50</v>
      </c>
      <c r="B56" s="193"/>
      <c r="C56" s="85" t="s">
        <v>82</v>
      </c>
      <c r="D56" s="74">
        <v>733</v>
      </c>
      <c r="E56" s="154">
        <f>'A-RR Cross-Reference RY1'!V56</f>
        <v>0</v>
      </c>
      <c r="F56" s="154"/>
      <c r="G56" s="154"/>
      <c r="H56" s="154">
        <f t="shared" si="15"/>
        <v>0</v>
      </c>
      <c r="I56" s="154">
        <f t="shared" si="16"/>
        <v>0</v>
      </c>
      <c r="J56" s="154"/>
      <c r="K56" s="154">
        <f t="shared" si="17"/>
        <v>0</v>
      </c>
    </row>
    <row r="57" spans="1:11" ht="15" customHeight="1" outlineLevel="2" x14ac:dyDescent="0.35">
      <c r="A57" s="109">
        <f t="shared" si="0"/>
        <v>51</v>
      </c>
      <c r="B57" s="193"/>
      <c r="C57" s="85" t="s">
        <v>83</v>
      </c>
      <c r="D57" s="74">
        <v>734</v>
      </c>
      <c r="E57" s="154">
        <f>'A-RR Cross-Reference RY1'!V57</f>
        <v>0</v>
      </c>
      <c r="F57" s="154"/>
      <c r="G57" s="154"/>
      <c r="H57" s="154">
        <f t="shared" si="15"/>
        <v>0</v>
      </c>
      <c r="I57" s="154">
        <f t="shared" si="16"/>
        <v>0</v>
      </c>
      <c r="J57" s="154"/>
      <c r="K57" s="154">
        <f t="shared" si="17"/>
        <v>0</v>
      </c>
    </row>
    <row r="58" spans="1:11" ht="15" customHeight="1" outlineLevel="2" x14ac:dyDescent="0.35">
      <c r="A58" s="109">
        <f t="shared" si="0"/>
        <v>52</v>
      </c>
      <c r="B58" s="193"/>
      <c r="C58" s="85" t="s">
        <v>84</v>
      </c>
      <c r="D58" s="74">
        <v>735</v>
      </c>
      <c r="E58" s="154">
        <f>'A-RR Cross-Reference RY1'!V58</f>
        <v>0</v>
      </c>
      <c r="F58" s="154"/>
      <c r="G58" s="154"/>
      <c r="H58" s="154">
        <f t="shared" si="15"/>
        <v>0</v>
      </c>
      <c r="I58" s="154">
        <f t="shared" si="16"/>
        <v>0</v>
      </c>
      <c r="J58" s="154"/>
      <c r="K58" s="154">
        <f t="shared" si="17"/>
        <v>0</v>
      </c>
    </row>
    <row r="59" spans="1:11" ht="15" customHeight="1" outlineLevel="2" x14ac:dyDescent="0.35">
      <c r="A59" s="109">
        <f t="shared" si="0"/>
        <v>53</v>
      </c>
      <c r="B59" s="193"/>
      <c r="C59" s="85" t="s">
        <v>85</v>
      </c>
      <c r="D59" s="74">
        <v>736</v>
      </c>
      <c r="E59" s="154">
        <f>'A-RR Cross-Reference RY1'!V59</f>
        <v>0</v>
      </c>
      <c r="F59" s="154"/>
      <c r="G59" s="154"/>
      <c r="H59" s="154">
        <f t="shared" si="15"/>
        <v>0</v>
      </c>
      <c r="I59" s="154">
        <f t="shared" si="16"/>
        <v>0</v>
      </c>
      <c r="J59" s="154"/>
      <c r="K59" s="154">
        <f t="shared" si="17"/>
        <v>0</v>
      </c>
    </row>
    <row r="60" spans="1:11" ht="15" customHeight="1" outlineLevel="2" x14ac:dyDescent="0.35">
      <c r="A60" s="109">
        <f t="shared" si="0"/>
        <v>54</v>
      </c>
      <c r="B60" s="193"/>
      <c r="C60" s="85" t="s">
        <v>86</v>
      </c>
      <c r="D60" s="74">
        <v>740</v>
      </c>
      <c r="E60" s="154">
        <f>'A-RR Cross-Reference RY1'!V60</f>
        <v>0</v>
      </c>
      <c r="F60" s="154"/>
      <c r="G60" s="154"/>
      <c r="H60" s="154">
        <f t="shared" si="15"/>
        <v>0</v>
      </c>
      <c r="I60" s="154">
        <f t="shared" si="16"/>
        <v>0</v>
      </c>
      <c r="J60" s="154"/>
      <c r="K60" s="154">
        <f t="shared" si="17"/>
        <v>0</v>
      </c>
    </row>
    <row r="61" spans="1:11" ht="15" customHeight="1" outlineLevel="2" x14ac:dyDescent="0.35">
      <c r="A61" s="109">
        <f t="shared" si="0"/>
        <v>55</v>
      </c>
      <c r="B61" s="193"/>
      <c r="C61" s="85" t="s">
        <v>87</v>
      </c>
      <c r="D61" s="74">
        <v>741</v>
      </c>
      <c r="E61" s="154">
        <f>'A-RR Cross-Reference RY1'!V61</f>
        <v>0</v>
      </c>
      <c r="F61" s="154"/>
      <c r="G61" s="154"/>
      <c r="H61" s="154">
        <f t="shared" si="15"/>
        <v>0</v>
      </c>
      <c r="I61" s="154">
        <f t="shared" si="16"/>
        <v>0</v>
      </c>
      <c r="J61" s="154"/>
      <c r="K61" s="154">
        <f t="shared" si="17"/>
        <v>0</v>
      </c>
    </row>
    <row r="62" spans="1:11" ht="15" customHeight="1" outlineLevel="2" x14ac:dyDescent="0.35">
      <c r="A62" s="109">
        <f t="shared" si="0"/>
        <v>56</v>
      </c>
      <c r="B62" s="193"/>
      <c r="C62" s="85" t="s">
        <v>88</v>
      </c>
      <c r="D62" s="74">
        <v>742</v>
      </c>
      <c r="E62" s="154">
        <f>'A-RR Cross-Reference RY1'!V62</f>
        <v>0</v>
      </c>
      <c r="F62" s="154"/>
      <c r="G62" s="154"/>
      <c r="H62" s="154">
        <f t="shared" si="15"/>
        <v>0</v>
      </c>
      <c r="I62" s="154">
        <f t="shared" si="16"/>
        <v>0</v>
      </c>
      <c r="J62" s="154"/>
      <c r="K62" s="154">
        <f t="shared" si="17"/>
        <v>0</v>
      </c>
    </row>
    <row r="63" spans="1:11" ht="15" customHeight="1" outlineLevel="1" x14ac:dyDescent="0.35">
      <c r="A63" s="109">
        <f t="shared" si="0"/>
        <v>57</v>
      </c>
      <c r="B63" s="193"/>
      <c r="C63" s="221" t="s">
        <v>89</v>
      </c>
      <c r="D63" s="224"/>
      <c r="E63" s="155">
        <f>SUM(E33:E62)</f>
        <v>0</v>
      </c>
      <c r="F63" s="155">
        <f t="shared" ref="F63:G63" si="18">SUM(F33:F62)</f>
        <v>0</v>
      </c>
      <c r="G63" s="155">
        <f t="shared" si="18"/>
        <v>0</v>
      </c>
      <c r="H63" s="155">
        <f>SUM(H33:H62)</f>
        <v>0</v>
      </c>
      <c r="I63" s="155">
        <f t="shared" ref="I63:K63" si="19">SUM(I33:I62)</f>
        <v>0</v>
      </c>
      <c r="J63" s="155">
        <f t="shared" si="19"/>
        <v>0</v>
      </c>
      <c r="K63" s="155">
        <f t="shared" si="19"/>
        <v>0</v>
      </c>
    </row>
    <row r="64" spans="1:11" ht="15" customHeight="1" outlineLevel="2" x14ac:dyDescent="0.35">
      <c r="A64" s="109">
        <f t="shared" si="0"/>
        <v>58</v>
      </c>
      <c r="B64" s="193"/>
      <c r="C64" s="22" t="s">
        <v>90</v>
      </c>
      <c r="D64" s="75">
        <v>800</v>
      </c>
      <c r="E64" s="154">
        <f>'A-RR Cross-Reference RY1'!V64</f>
        <v>0</v>
      </c>
      <c r="F64" s="154"/>
      <c r="G64" s="154"/>
      <c r="H64" s="154">
        <f t="shared" ref="H64:H86" si="20">SUM(F64:G64)</f>
        <v>0</v>
      </c>
      <c r="I64" s="154">
        <f t="shared" ref="I64:I86" si="21">H64+E64</f>
        <v>0</v>
      </c>
      <c r="J64" s="154"/>
      <c r="K64" s="154">
        <f t="shared" ref="K64:K86" si="22">+I64+J64</f>
        <v>0</v>
      </c>
    </row>
    <row r="65" spans="1:11" ht="15" customHeight="1" outlineLevel="2" x14ac:dyDescent="0.35">
      <c r="A65" s="109">
        <f t="shared" si="0"/>
        <v>59</v>
      </c>
      <c r="B65" s="193"/>
      <c r="C65" s="85" t="s">
        <v>91</v>
      </c>
      <c r="D65" s="76">
        <v>800.1</v>
      </c>
      <c r="E65" s="154">
        <f>'A-RR Cross-Reference RY1'!V65</f>
        <v>0</v>
      </c>
      <c r="F65" s="154"/>
      <c r="G65" s="154"/>
      <c r="H65" s="154">
        <f t="shared" si="20"/>
        <v>0</v>
      </c>
      <c r="I65" s="154">
        <f t="shared" si="21"/>
        <v>0</v>
      </c>
      <c r="J65" s="154"/>
      <c r="K65" s="154">
        <f t="shared" si="22"/>
        <v>0</v>
      </c>
    </row>
    <row r="66" spans="1:11" ht="15" customHeight="1" outlineLevel="2" x14ac:dyDescent="0.35">
      <c r="A66" s="109">
        <f t="shared" si="0"/>
        <v>60</v>
      </c>
      <c r="B66" s="193"/>
      <c r="C66" s="85" t="s">
        <v>92</v>
      </c>
      <c r="D66" s="75">
        <v>801</v>
      </c>
      <c r="E66" s="154">
        <f>'A-RR Cross-Reference RY1'!V66</f>
        <v>0</v>
      </c>
      <c r="F66" s="154"/>
      <c r="G66" s="154"/>
      <c r="H66" s="154">
        <f t="shared" si="20"/>
        <v>0</v>
      </c>
      <c r="I66" s="154">
        <f t="shared" si="21"/>
        <v>0</v>
      </c>
      <c r="J66" s="154"/>
      <c r="K66" s="154">
        <f t="shared" si="22"/>
        <v>0</v>
      </c>
    </row>
    <row r="67" spans="1:11" ht="15" customHeight="1" outlineLevel="2" x14ac:dyDescent="0.35">
      <c r="A67" s="109">
        <f t="shared" si="0"/>
        <v>61</v>
      </c>
      <c r="B67" s="193"/>
      <c r="C67" s="85" t="s">
        <v>93</v>
      </c>
      <c r="D67" s="75">
        <v>802</v>
      </c>
      <c r="E67" s="154">
        <f>'A-RR Cross-Reference RY1'!V67</f>
        <v>0</v>
      </c>
      <c r="F67" s="154"/>
      <c r="G67" s="154"/>
      <c r="H67" s="154">
        <f t="shared" si="20"/>
        <v>0</v>
      </c>
      <c r="I67" s="154">
        <f t="shared" si="21"/>
        <v>0</v>
      </c>
      <c r="J67" s="154"/>
      <c r="K67" s="154">
        <f t="shared" si="22"/>
        <v>0</v>
      </c>
    </row>
    <row r="68" spans="1:11" ht="15" customHeight="1" outlineLevel="2" x14ac:dyDescent="0.35">
      <c r="A68" s="109">
        <f t="shared" si="0"/>
        <v>62</v>
      </c>
      <c r="B68" s="193"/>
      <c r="C68" s="85" t="s">
        <v>94</v>
      </c>
      <c r="D68" s="75">
        <v>803</v>
      </c>
      <c r="E68" s="154">
        <f>'A-RR Cross-Reference RY1'!V68</f>
        <v>0</v>
      </c>
      <c r="F68" s="154"/>
      <c r="G68" s="154"/>
      <c r="H68" s="154">
        <f t="shared" si="20"/>
        <v>0</v>
      </c>
      <c r="I68" s="154">
        <f t="shared" si="21"/>
        <v>0</v>
      </c>
      <c r="J68" s="154"/>
      <c r="K68" s="154">
        <f t="shared" si="22"/>
        <v>0</v>
      </c>
    </row>
    <row r="69" spans="1:11" ht="15" customHeight="1" outlineLevel="2" x14ac:dyDescent="0.35">
      <c r="A69" s="109">
        <f t="shared" si="0"/>
        <v>63</v>
      </c>
      <c r="B69" s="193"/>
      <c r="C69" s="85" t="s">
        <v>95</v>
      </c>
      <c r="D69" s="75">
        <v>804</v>
      </c>
      <c r="E69" s="154">
        <f>'A-RR Cross-Reference RY1'!V69</f>
        <v>0</v>
      </c>
      <c r="F69" s="154"/>
      <c r="G69" s="154"/>
      <c r="H69" s="154">
        <f t="shared" si="20"/>
        <v>0</v>
      </c>
      <c r="I69" s="154">
        <f t="shared" si="21"/>
        <v>0</v>
      </c>
      <c r="J69" s="154"/>
      <c r="K69" s="154">
        <f t="shared" si="22"/>
        <v>0</v>
      </c>
    </row>
    <row r="70" spans="1:11" ht="15" customHeight="1" outlineLevel="2" x14ac:dyDescent="0.35">
      <c r="A70" s="109">
        <f t="shared" si="0"/>
        <v>64</v>
      </c>
      <c r="B70" s="193"/>
      <c r="C70" s="85" t="s">
        <v>96</v>
      </c>
      <c r="D70" s="76">
        <v>804.1</v>
      </c>
      <c r="E70" s="154">
        <f>'A-RR Cross-Reference RY1'!V70</f>
        <v>0</v>
      </c>
      <c r="F70" s="154"/>
      <c r="G70" s="154"/>
      <c r="H70" s="154">
        <f t="shared" si="20"/>
        <v>0</v>
      </c>
      <c r="I70" s="154">
        <f t="shared" si="21"/>
        <v>0</v>
      </c>
      <c r="J70" s="154"/>
      <c r="K70" s="154">
        <f t="shared" si="22"/>
        <v>0</v>
      </c>
    </row>
    <row r="71" spans="1:11" ht="15" customHeight="1" outlineLevel="2" x14ac:dyDescent="0.35">
      <c r="A71" s="109">
        <f t="shared" si="0"/>
        <v>65</v>
      </c>
      <c r="B71" s="193"/>
      <c r="C71" s="85" t="s">
        <v>97</v>
      </c>
      <c r="D71" s="75">
        <v>805</v>
      </c>
      <c r="E71" s="154">
        <f>'A-RR Cross-Reference RY1'!V71</f>
        <v>0</v>
      </c>
      <c r="F71" s="154"/>
      <c r="G71" s="154"/>
      <c r="H71" s="154">
        <f t="shared" si="20"/>
        <v>0</v>
      </c>
      <c r="I71" s="154">
        <f t="shared" si="21"/>
        <v>0</v>
      </c>
      <c r="J71" s="154"/>
      <c r="K71" s="154">
        <f t="shared" si="22"/>
        <v>0</v>
      </c>
    </row>
    <row r="72" spans="1:11" ht="15" customHeight="1" outlineLevel="2" x14ac:dyDescent="0.35">
      <c r="A72" s="109">
        <f t="shared" si="0"/>
        <v>66</v>
      </c>
      <c r="B72" s="193"/>
      <c r="C72" s="85" t="s">
        <v>98</v>
      </c>
      <c r="D72" s="76">
        <v>805.1</v>
      </c>
      <c r="E72" s="154">
        <f>'A-RR Cross-Reference RY1'!V72</f>
        <v>0</v>
      </c>
      <c r="F72" s="154"/>
      <c r="G72" s="154"/>
      <c r="H72" s="154">
        <f t="shared" si="20"/>
        <v>0</v>
      </c>
      <c r="I72" s="154">
        <f t="shared" si="21"/>
        <v>0</v>
      </c>
      <c r="J72" s="154"/>
      <c r="K72" s="154">
        <f t="shared" si="22"/>
        <v>0</v>
      </c>
    </row>
    <row r="73" spans="1:11" ht="15" customHeight="1" outlineLevel="2" x14ac:dyDescent="0.35">
      <c r="A73" s="109">
        <f t="shared" ref="A73:A136" si="23">A72+1</f>
        <v>67</v>
      </c>
      <c r="B73" s="193"/>
      <c r="C73" s="113" t="s">
        <v>99</v>
      </c>
      <c r="D73" s="75">
        <v>806</v>
      </c>
      <c r="E73" s="154">
        <f>'A-RR Cross-Reference RY1'!V73</f>
        <v>0</v>
      </c>
      <c r="F73" s="154"/>
      <c r="G73" s="154"/>
      <c r="H73" s="154">
        <f t="shared" si="20"/>
        <v>0</v>
      </c>
      <c r="I73" s="154">
        <f t="shared" si="21"/>
        <v>0</v>
      </c>
      <c r="J73" s="154"/>
      <c r="K73" s="154">
        <f t="shared" si="22"/>
        <v>0</v>
      </c>
    </row>
    <row r="74" spans="1:11" ht="15" customHeight="1" outlineLevel="2" x14ac:dyDescent="0.35">
      <c r="A74" s="109">
        <f t="shared" si="23"/>
        <v>68</v>
      </c>
      <c r="B74" s="193"/>
      <c r="C74" s="113" t="s">
        <v>100</v>
      </c>
      <c r="D74" s="76">
        <v>807.1</v>
      </c>
      <c r="E74" s="154">
        <f>'A-RR Cross-Reference RY1'!V74</f>
        <v>0</v>
      </c>
      <c r="F74" s="154"/>
      <c r="G74" s="154"/>
      <c r="H74" s="154">
        <f t="shared" si="20"/>
        <v>0</v>
      </c>
      <c r="I74" s="154">
        <f t="shared" si="21"/>
        <v>0</v>
      </c>
      <c r="J74" s="154"/>
      <c r="K74" s="154">
        <f t="shared" si="22"/>
        <v>0</v>
      </c>
    </row>
    <row r="75" spans="1:11" ht="15" customHeight="1" outlineLevel="2" x14ac:dyDescent="0.35">
      <c r="A75" s="109">
        <f t="shared" si="23"/>
        <v>69</v>
      </c>
      <c r="B75" s="193"/>
      <c r="C75" s="113" t="s">
        <v>101</v>
      </c>
      <c r="D75" s="76">
        <v>807.2</v>
      </c>
      <c r="E75" s="154">
        <f>'A-RR Cross-Reference RY1'!V75</f>
        <v>0</v>
      </c>
      <c r="F75" s="154"/>
      <c r="G75" s="154"/>
      <c r="H75" s="154">
        <f t="shared" si="20"/>
        <v>0</v>
      </c>
      <c r="I75" s="154">
        <f t="shared" si="21"/>
        <v>0</v>
      </c>
      <c r="J75" s="154"/>
      <c r="K75" s="154">
        <f t="shared" si="22"/>
        <v>0</v>
      </c>
    </row>
    <row r="76" spans="1:11" ht="15" customHeight="1" outlineLevel="2" x14ac:dyDescent="0.35">
      <c r="A76" s="109">
        <f t="shared" si="23"/>
        <v>70</v>
      </c>
      <c r="B76" s="193"/>
      <c r="C76" s="113" t="s">
        <v>102</v>
      </c>
      <c r="D76" s="76">
        <v>807.3</v>
      </c>
      <c r="E76" s="154">
        <f>'A-RR Cross-Reference RY1'!V76</f>
        <v>0</v>
      </c>
      <c r="F76" s="154"/>
      <c r="G76" s="154"/>
      <c r="H76" s="154">
        <f t="shared" si="20"/>
        <v>0</v>
      </c>
      <c r="I76" s="154">
        <f t="shared" si="21"/>
        <v>0</v>
      </c>
      <c r="J76" s="154"/>
      <c r="K76" s="154">
        <f t="shared" si="22"/>
        <v>0</v>
      </c>
    </row>
    <row r="77" spans="1:11" ht="15" customHeight="1" outlineLevel="2" x14ac:dyDescent="0.35">
      <c r="A77" s="109">
        <f t="shared" si="23"/>
        <v>71</v>
      </c>
      <c r="B77" s="193"/>
      <c r="C77" s="113" t="s">
        <v>103</v>
      </c>
      <c r="D77" s="76">
        <v>807.4</v>
      </c>
      <c r="E77" s="154">
        <f>'A-RR Cross-Reference RY1'!V77</f>
        <v>0</v>
      </c>
      <c r="F77" s="154"/>
      <c r="G77" s="154"/>
      <c r="H77" s="154">
        <f t="shared" si="20"/>
        <v>0</v>
      </c>
      <c r="I77" s="154">
        <f t="shared" si="21"/>
        <v>0</v>
      </c>
      <c r="J77" s="154"/>
      <c r="K77" s="154">
        <f t="shared" si="22"/>
        <v>0</v>
      </c>
    </row>
    <row r="78" spans="1:11" ht="15" customHeight="1" outlineLevel="2" x14ac:dyDescent="0.35">
      <c r="A78" s="109">
        <f t="shared" si="23"/>
        <v>72</v>
      </c>
      <c r="B78" s="193"/>
      <c r="C78" s="113" t="s">
        <v>104</v>
      </c>
      <c r="D78" s="76">
        <v>807.5</v>
      </c>
      <c r="E78" s="154">
        <f>'A-RR Cross-Reference RY1'!V78</f>
        <v>0</v>
      </c>
      <c r="F78" s="154"/>
      <c r="G78" s="154"/>
      <c r="H78" s="154">
        <f t="shared" si="20"/>
        <v>0</v>
      </c>
      <c r="I78" s="154">
        <f t="shared" si="21"/>
        <v>0</v>
      </c>
      <c r="J78" s="154"/>
      <c r="K78" s="154">
        <f t="shared" si="22"/>
        <v>0</v>
      </c>
    </row>
    <row r="79" spans="1:11" ht="15" customHeight="1" outlineLevel="2" x14ac:dyDescent="0.35">
      <c r="A79" s="109">
        <f t="shared" si="23"/>
        <v>73</v>
      </c>
      <c r="B79" s="193"/>
      <c r="C79" s="85" t="s">
        <v>105</v>
      </c>
      <c r="D79" s="76">
        <v>808.1</v>
      </c>
      <c r="E79" s="154">
        <f>'A-RR Cross-Reference RY1'!V79</f>
        <v>0</v>
      </c>
      <c r="F79" s="154"/>
      <c r="G79" s="154"/>
      <c r="H79" s="154">
        <f t="shared" si="20"/>
        <v>0</v>
      </c>
      <c r="I79" s="154">
        <f t="shared" si="21"/>
        <v>0</v>
      </c>
      <c r="J79" s="154"/>
      <c r="K79" s="154">
        <f t="shared" si="22"/>
        <v>0</v>
      </c>
    </row>
    <row r="80" spans="1:11" ht="15" customHeight="1" outlineLevel="2" x14ac:dyDescent="0.35">
      <c r="A80" s="109">
        <f t="shared" si="23"/>
        <v>74</v>
      </c>
      <c r="B80" s="193"/>
      <c r="C80" s="85" t="s">
        <v>106</v>
      </c>
      <c r="D80" s="76">
        <v>808.2</v>
      </c>
      <c r="E80" s="154">
        <f>'A-RR Cross-Reference RY1'!V80</f>
        <v>0</v>
      </c>
      <c r="F80" s="154"/>
      <c r="G80" s="154"/>
      <c r="H80" s="154">
        <f t="shared" si="20"/>
        <v>0</v>
      </c>
      <c r="I80" s="154">
        <f t="shared" si="21"/>
        <v>0</v>
      </c>
      <c r="J80" s="154"/>
      <c r="K80" s="154">
        <f t="shared" si="22"/>
        <v>0</v>
      </c>
    </row>
    <row r="81" spans="1:11" ht="15" customHeight="1" outlineLevel="2" x14ac:dyDescent="0.35">
      <c r="A81" s="109">
        <f t="shared" si="23"/>
        <v>75</v>
      </c>
      <c r="B81" s="193"/>
      <c r="C81" s="85" t="s">
        <v>107</v>
      </c>
      <c r="D81" s="76">
        <v>809.1</v>
      </c>
      <c r="E81" s="154">
        <f>'A-RR Cross-Reference RY1'!V81</f>
        <v>0</v>
      </c>
      <c r="F81" s="154"/>
      <c r="G81" s="154"/>
      <c r="H81" s="154">
        <f t="shared" si="20"/>
        <v>0</v>
      </c>
      <c r="I81" s="154">
        <f t="shared" si="21"/>
        <v>0</v>
      </c>
      <c r="J81" s="154"/>
      <c r="K81" s="154">
        <f t="shared" si="22"/>
        <v>0</v>
      </c>
    </row>
    <row r="82" spans="1:11" ht="15" customHeight="1" outlineLevel="2" x14ac:dyDescent="0.35">
      <c r="A82" s="109">
        <f t="shared" si="23"/>
        <v>76</v>
      </c>
      <c r="B82" s="193"/>
      <c r="C82" s="85" t="s">
        <v>108</v>
      </c>
      <c r="D82" s="76">
        <v>809.2</v>
      </c>
      <c r="E82" s="154">
        <f>'A-RR Cross-Reference RY1'!V82</f>
        <v>0</v>
      </c>
      <c r="F82" s="154"/>
      <c r="G82" s="154"/>
      <c r="H82" s="154">
        <f t="shared" si="20"/>
        <v>0</v>
      </c>
      <c r="I82" s="154">
        <f t="shared" si="21"/>
        <v>0</v>
      </c>
      <c r="J82" s="154"/>
      <c r="K82" s="154">
        <f t="shared" si="22"/>
        <v>0</v>
      </c>
    </row>
    <row r="83" spans="1:11" ht="15" customHeight="1" outlineLevel="2" x14ac:dyDescent="0.35">
      <c r="A83" s="109">
        <f t="shared" si="23"/>
        <v>77</v>
      </c>
      <c r="B83" s="193"/>
      <c r="C83" s="85" t="s">
        <v>109</v>
      </c>
      <c r="D83" s="75">
        <v>810</v>
      </c>
      <c r="E83" s="154">
        <f>'A-RR Cross-Reference RY1'!V83</f>
        <v>0</v>
      </c>
      <c r="F83" s="154"/>
      <c r="G83" s="154"/>
      <c r="H83" s="154">
        <f t="shared" si="20"/>
        <v>0</v>
      </c>
      <c r="I83" s="154">
        <f t="shared" si="21"/>
        <v>0</v>
      </c>
      <c r="J83" s="154"/>
      <c r="K83" s="154">
        <f t="shared" si="22"/>
        <v>0</v>
      </c>
    </row>
    <row r="84" spans="1:11" ht="15" customHeight="1" outlineLevel="2" x14ac:dyDescent="0.35">
      <c r="A84" s="109">
        <f t="shared" si="23"/>
        <v>78</v>
      </c>
      <c r="B84" s="193"/>
      <c r="C84" s="85" t="s">
        <v>110</v>
      </c>
      <c r="D84" s="75">
        <v>811</v>
      </c>
      <c r="E84" s="154">
        <f>'A-RR Cross-Reference RY1'!V84</f>
        <v>0</v>
      </c>
      <c r="F84" s="154"/>
      <c r="G84" s="154"/>
      <c r="H84" s="154">
        <f t="shared" si="20"/>
        <v>0</v>
      </c>
      <c r="I84" s="154">
        <f t="shared" si="21"/>
        <v>0</v>
      </c>
      <c r="J84" s="154"/>
      <c r="K84" s="154">
        <f t="shared" si="22"/>
        <v>0</v>
      </c>
    </row>
    <row r="85" spans="1:11" ht="15" customHeight="1" outlineLevel="2" x14ac:dyDescent="0.35">
      <c r="A85" s="109">
        <f t="shared" si="23"/>
        <v>79</v>
      </c>
      <c r="B85" s="193"/>
      <c r="C85" s="85" t="s">
        <v>111</v>
      </c>
      <c r="D85" s="75">
        <v>812</v>
      </c>
      <c r="E85" s="154">
        <f>'A-RR Cross-Reference RY1'!V85</f>
        <v>0</v>
      </c>
      <c r="F85" s="154"/>
      <c r="G85" s="154"/>
      <c r="H85" s="154">
        <f t="shared" si="20"/>
        <v>0</v>
      </c>
      <c r="I85" s="154">
        <f t="shared" si="21"/>
        <v>0</v>
      </c>
      <c r="J85" s="154"/>
      <c r="K85" s="154">
        <f t="shared" si="22"/>
        <v>0</v>
      </c>
    </row>
    <row r="86" spans="1:11" ht="15" customHeight="1" outlineLevel="2" x14ac:dyDescent="0.35">
      <c r="A86" s="109">
        <f t="shared" si="23"/>
        <v>80</v>
      </c>
      <c r="B86" s="193"/>
      <c r="C86" s="85" t="s">
        <v>112</v>
      </c>
      <c r="D86" s="75">
        <v>813</v>
      </c>
      <c r="E86" s="154">
        <f>'A-RR Cross-Reference RY1'!V86</f>
        <v>0</v>
      </c>
      <c r="F86" s="154"/>
      <c r="G86" s="154"/>
      <c r="H86" s="154">
        <f t="shared" si="20"/>
        <v>0</v>
      </c>
      <c r="I86" s="154">
        <f t="shared" si="21"/>
        <v>0</v>
      </c>
      <c r="J86" s="154"/>
      <c r="K86" s="154">
        <f t="shared" si="22"/>
        <v>0</v>
      </c>
    </row>
    <row r="87" spans="1:11" ht="15" customHeight="1" outlineLevel="1" x14ac:dyDescent="0.35">
      <c r="A87" s="109">
        <f t="shared" si="23"/>
        <v>81</v>
      </c>
      <c r="B87" s="194"/>
      <c r="C87" s="221" t="s">
        <v>113</v>
      </c>
      <c r="D87" s="224"/>
      <c r="E87" s="155">
        <f>SUM(E64:E86)</f>
        <v>0</v>
      </c>
      <c r="F87" s="155">
        <f t="shared" ref="F87:G87" si="24">SUM(F64:F86)</f>
        <v>0</v>
      </c>
      <c r="G87" s="155">
        <f t="shared" si="24"/>
        <v>0</v>
      </c>
      <c r="H87" s="155">
        <f>SUM(H64:H86)</f>
        <v>0</v>
      </c>
      <c r="I87" s="155">
        <f t="shared" ref="I87:K87" si="25">SUM(I64:I86)</f>
        <v>0</v>
      </c>
      <c r="J87" s="155">
        <f t="shared" si="25"/>
        <v>0</v>
      </c>
      <c r="K87" s="155">
        <f t="shared" si="25"/>
        <v>0</v>
      </c>
    </row>
    <row r="88" spans="1:11" ht="15" customHeight="1" outlineLevel="1" x14ac:dyDescent="0.35">
      <c r="A88" s="109">
        <f t="shared" si="23"/>
        <v>82</v>
      </c>
      <c r="B88" s="218" t="s">
        <v>114</v>
      </c>
      <c r="C88" s="218"/>
      <c r="D88" s="218"/>
      <c r="E88" s="155">
        <f>+E87+E63</f>
        <v>0</v>
      </c>
      <c r="F88" s="155">
        <f t="shared" ref="F88:K88" si="26">+F87+F63</f>
        <v>0</v>
      </c>
      <c r="G88" s="155">
        <f t="shared" si="26"/>
        <v>0</v>
      </c>
      <c r="H88" s="155">
        <f t="shared" si="26"/>
        <v>0</v>
      </c>
      <c r="I88" s="155">
        <f t="shared" si="26"/>
        <v>0</v>
      </c>
      <c r="J88" s="155">
        <f t="shared" si="26"/>
        <v>0</v>
      </c>
      <c r="K88" s="155">
        <f t="shared" si="26"/>
        <v>0</v>
      </c>
    </row>
    <row r="89" spans="1:11" ht="15" customHeight="1" outlineLevel="2" x14ac:dyDescent="0.35">
      <c r="A89" s="109">
        <f t="shared" si="23"/>
        <v>83</v>
      </c>
      <c r="B89" s="185" t="s">
        <v>115</v>
      </c>
      <c r="C89" s="85" t="s">
        <v>116</v>
      </c>
      <c r="D89" s="74">
        <v>814</v>
      </c>
      <c r="E89" s="154">
        <f>'A-RR Cross-Reference RY1'!V89</f>
        <v>0</v>
      </c>
      <c r="F89" s="154"/>
      <c r="G89" s="154"/>
      <c r="H89" s="154">
        <f t="shared" ref="H89:H101" si="27">SUM(F89:G89)</f>
        <v>0</v>
      </c>
      <c r="I89" s="154">
        <f t="shared" ref="I89:I101" si="28">H89+E89</f>
        <v>0</v>
      </c>
      <c r="J89" s="154"/>
      <c r="K89" s="154">
        <f t="shared" ref="K89:K101" si="29">+I89+J89</f>
        <v>0</v>
      </c>
    </row>
    <row r="90" spans="1:11" ht="15" customHeight="1" outlineLevel="2" x14ac:dyDescent="0.35">
      <c r="A90" s="109">
        <f t="shared" si="23"/>
        <v>84</v>
      </c>
      <c r="B90" s="193"/>
      <c r="C90" s="85" t="s">
        <v>117</v>
      </c>
      <c r="D90" s="74">
        <v>815</v>
      </c>
      <c r="E90" s="154">
        <f>'A-RR Cross-Reference RY1'!V90</f>
        <v>0</v>
      </c>
      <c r="F90" s="154"/>
      <c r="G90" s="154"/>
      <c r="H90" s="154">
        <f t="shared" si="27"/>
        <v>0</v>
      </c>
      <c r="I90" s="154">
        <f t="shared" si="28"/>
        <v>0</v>
      </c>
      <c r="J90" s="154"/>
      <c r="K90" s="154">
        <f t="shared" si="29"/>
        <v>0</v>
      </c>
    </row>
    <row r="91" spans="1:11" ht="15" customHeight="1" outlineLevel="2" x14ac:dyDescent="0.35">
      <c r="A91" s="109">
        <f t="shared" si="23"/>
        <v>85</v>
      </c>
      <c r="B91" s="193"/>
      <c r="C91" s="85" t="s">
        <v>118</v>
      </c>
      <c r="D91" s="74">
        <v>816</v>
      </c>
      <c r="E91" s="154">
        <f>'A-RR Cross-Reference RY1'!V91</f>
        <v>0</v>
      </c>
      <c r="F91" s="154"/>
      <c r="G91" s="154"/>
      <c r="H91" s="154">
        <f t="shared" si="27"/>
        <v>0</v>
      </c>
      <c r="I91" s="154">
        <f t="shared" si="28"/>
        <v>0</v>
      </c>
      <c r="J91" s="154"/>
      <c r="K91" s="154">
        <f t="shared" si="29"/>
        <v>0</v>
      </c>
    </row>
    <row r="92" spans="1:11" ht="15" customHeight="1" outlineLevel="2" x14ac:dyDescent="0.35">
      <c r="A92" s="109">
        <f t="shared" si="23"/>
        <v>86</v>
      </c>
      <c r="B92" s="193"/>
      <c r="C92" s="85" t="s">
        <v>119</v>
      </c>
      <c r="D92" s="74">
        <v>817</v>
      </c>
      <c r="E92" s="154">
        <f>'A-RR Cross-Reference RY1'!V92</f>
        <v>0</v>
      </c>
      <c r="F92" s="154"/>
      <c r="G92" s="154"/>
      <c r="H92" s="154">
        <f t="shared" si="27"/>
        <v>0</v>
      </c>
      <c r="I92" s="154">
        <f t="shared" si="28"/>
        <v>0</v>
      </c>
      <c r="J92" s="154"/>
      <c r="K92" s="154">
        <f t="shared" si="29"/>
        <v>0</v>
      </c>
    </row>
    <row r="93" spans="1:11" ht="15" customHeight="1" outlineLevel="2" x14ac:dyDescent="0.35">
      <c r="A93" s="109">
        <f t="shared" si="23"/>
        <v>87</v>
      </c>
      <c r="B93" s="193"/>
      <c r="C93" s="85" t="s">
        <v>120</v>
      </c>
      <c r="D93" s="74">
        <v>818</v>
      </c>
      <c r="E93" s="154">
        <f>'A-RR Cross-Reference RY1'!V93</f>
        <v>0</v>
      </c>
      <c r="F93" s="154"/>
      <c r="G93" s="154"/>
      <c r="H93" s="154">
        <f t="shared" si="27"/>
        <v>0</v>
      </c>
      <c r="I93" s="154">
        <f t="shared" si="28"/>
        <v>0</v>
      </c>
      <c r="J93" s="154"/>
      <c r="K93" s="154">
        <f t="shared" si="29"/>
        <v>0</v>
      </c>
    </row>
    <row r="94" spans="1:11" ht="15" customHeight="1" outlineLevel="2" x14ac:dyDescent="0.35">
      <c r="A94" s="109">
        <f t="shared" si="23"/>
        <v>88</v>
      </c>
      <c r="B94" s="193"/>
      <c r="C94" s="85" t="s">
        <v>121</v>
      </c>
      <c r="D94" s="74">
        <v>819</v>
      </c>
      <c r="E94" s="154">
        <f>'A-RR Cross-Reference RY1'!V94</f>
        <v>0</v>
      </c>
      <c r="F94" s="154"/>
      <c r="G94" s="154"/>
      <c r="H94" s="154">
        <f t="shared" si="27"/>
        <v>0</v>
      </c>
      <c r="I94" s="154">
        <f t="shared" si="28"/>
        <v>0</v>
      </c>
      <c r="J94" s="154"/>
      <c r="K94" s="154">
        <f t="shared" si="29"/>
        <v>0</v>
      </c>
    </row>
    <row r="95" spans="1:11" ht="15" customHeight="1" outlineLevel="2" x14ac:dyDescent="0.35">
      <c r="A95" s="109">
        <f t="shared" si="23"/>
        <v>89</v>
      </c>
      <c r="B95" s="193"/>
      <c r="C95" s="85" t="s">
        <v>122</v>
      </c>
      <c r="D95" s="74">
        <v>820</v>
      </c>
      <c r="E95" s="154">
        <f>'A-RR Cross-Reference RY1'!V95</f>
        <v>0</v>
      </c>
      <c r="F95" s="154"/>
      <c r="G95" s="154"/>
      <c r="H95" s="154">
        <f t="shared" si="27"/>
        <v>0</v>
      </c>
      <c r="I95" s="154">
        <f t="shared" si="28"/>
        <v>0</v>
      </c>
      <c r="J95" s="154"/>
      <c r="K95" s="154">
        <f t="shared" si="29"/>
        <v>0</v>
      </c>
    </row>
    <row r="96" spans="1:11" ht="15" customHeight="1" outlineLevel="2" x14ac:dyDescent="0.35">
      <c r="A96" s="109">
        <f t="shared" si="23"/>
        <v>90</v>
      </c>
      <c r="B96" s="193"/>
      <c r="C96" s="85" t="s">
        <v>81</v>
      </c>
      <c r="D96" s="74">
        <v>821</v>
      </c>
      <c r="E96" s="154">
        <f>'A-RR Cross-Reference RY1'!V96</f>
        <v>0</v>
      </c>
      <c r="F96" s="154"/>
      <c r="G96" s="154"/>
      <c r="H96" s="154">
        <f t="shared" si="27"/>
        <v>0</v>
      </c>
      <c r="I96" s="154">
        <f t="shared" si="28"/>
        <v>0</v>
      </c>
      <c r="J96" s="154"/>
      <c r="K96" s="154">
        <f t="shared" si="29"/>
        <v>0</v>
      </c>
    </row>
    <row r="97" spans="1:11" ht="15" customHeight="1" outlineLevel="2" x14ac:dyDescent="0.35">
      <c r="A97" s="109">
        <f t="shared" si="23"/>
        <v>91</v>
      </c>
      <c r="B97" s="193"/>
      <c r="C97" s="85" t="s">
        <v>123</v>
      </c>
      <c r="D97" s="74">
        <v>822</v>
      </c>
      <c r="E97" s="154">
        <f>'A-RR Cross-Reference RY1'!V97</f>
        <v>0</v>
      </c>
      <c r="F97" s="154"/>
      <c r="G97" s="154"/>
      <c r="H97" s="154">
        <f t="shared" si="27"/>
        <v>0</v>
      </c>
      <c r="I97" s="154">
        <f t="shared" si="28"/>
        <v>0</v>
      </c>
      <c r="J97" s="154"/>
      <c r="K97" s="154">
        <f t="shared" si="29"/>
        <v>0</v>
      </c>
    </row>
    <row r="98" spans="1:11" ht="15" customHeight="1" outlineLevel="2" x14ac:dyDescent="0.35">
      <c r="A98" s="109">
        <f t="shared" si="23"/>
        <v>92</v>
      </c>
      <c r="B98" s="193"/>
      <c r="C98" s="85" t="s">
        <v>124</v>
      </c>
      <c r="D98" s="74">
        <v>823</v>
      </c>
      <c r="E98" s="154">
        <f>'A-RR Cross-Reference RY1'!V98</f>
        <v>0</v>
      </c>
      <c r="F98" s="154"/>
      <c r="G98" s="154"/>
      <c r="H98" s="154">
        <f t="shared" si="27"/>
        <v>0</v>
      </c>
      <c r="I98" s="154">
        <f t="shared" si="28"/>
        <v>0</v>
      </c>
      <c r="J98" s="154"/>
      <c r="K98" s="154">
        <f t="shared" si="29"/>
        <v>0</v>
      </c>
    </row>
    <row r="99" spans="1:11" ht="15" customHeight="1" outlineLevel="2" x14ac:dyDescent="0.35">
      <c r="A99" s="109">
        <f t="shared" si="23"/>
        <v>93</v>
      </c>
      <c r="B99" s="193"/>
      <c r="C99" s="85" t="s">
        <v>125</v>
      </c>
      <c r="D99" s="74">
        <v>824</v>
      </c>
      <c r="E99" s="154">
        <f>'A-RR Cross-Reference RY1'!V99</f>
        <v>0</v>
      </c>
      <c r="F99" s="154"/>
      <c r="G99" s="154"/>
      <c r="H99" s="154">
        <f t="shared" si="27"/>
        <v>0</v>
      </c>
      <c r="I99" s="154">
        <f t="shared" si="28"/>
        <v>0</v>
      </c>
      <c r="J99" s="154"/>
      <c r="K99" s="154">
        <f t="shared" si="29"/>
        <v>0</v>
      </c>
    </row>
    <row r="100" spans="1:11" ht="15" customHeight="1" outlineLevel="2" x14ac:dyDescent="0.35">
      <c r="A100" s="109">
        <f t="shared" si="23"/>
        <v>94</v>
      </c>
      <c r="B100" s="193"/>
      <c r="C100" s="85" t="s">
        <v>126</v>
      </c>
      <c r="D100" s="74">
        <v>825</v>
      </c>
      <c r="E100" s="154">
        <f>'A-RR Cross-Reference RY1'!V100</f>
        <v>0</v>
      </c>
      <c r="F100" s="154"/>
      <c r="G100" s="154"/>
      <c r="H100" s="154">
        <f t="shared" si="27"/>
        <v>0</v>
      </c>
      <c r="I100" s="154">
        <f t="shared" si="28"/>
        <v>0</v>
      </c>
      <c r="J100" s="154"/>
      <c r="K100" s="154">
        <f t="shared" si="29"/>
        <v>0</v>
      </c>
    </row>
    <row r="101" spans="1:11" ht="15" customHeight="1" outlineLevel="2" x14ac:dyDescent="0.35">
      <c r="A101" s="109">
        <f t="shared" si="23"/>
        <v>95</v>
      </c>
      <c r="B101" s="193"/>
      <c r="C101" s="85" t="s">
        <v>85</v>
      </c>
      <c r="D101" s="74">
        <v>826</v>
      </c>
      <c r="E101" s="154">
        <f>'A-RR Cross-Reference RY1'!V101</f>
        <v>0</v>
      </c>
      <c r="F101" s="154"/>
      <c r="G101" s="154"/>
      <c r="H101" s="154">
        <f t="shared" si="27"/>
        <v>0</v>
      </c>
      <c r="I101" s="154">
        <f t="shared" si="28"/>
        <v>0</v>
      </c>
      <c r="J101" s="154"/>
      <c r="K101" s="154">
        <f t="shared" si="29"/>
        <v>0</v>
      </c>
    </row>
    <row r="102" spans="1:11" ht="15" customHeight="1" outlineLevel="1" x14ac:dyDescent="0.35">
      <c r="A102" s="109">
        <f t="shared" si="23"/>
        <v>96</v>
      </c>
      <c r="B102" s="193"/>
      <c r="C102" s="203" t="s">
        <v>127</v>
      </c>
      <c r="D102" s="204"/>
      <c r="E102" s="155">
        <f>SUM(E89:E101)</f>
        <v>0</v>
      </c>
      <c r="F102" s="155">
        <f t="shared" ref="F102:K102" si="30">SUM(F89:F101)</f>
        <v>0</v>
      </c>
      <c r="G102" s="155">
        <f t="shared" si="30"/>
        <v>0</v>
      </c>
      <c r="H102" s="155">
        <f t="shared" si="30"/>
        <v>0</v>
      </c>
      <c r="I102" s="155">
        <f t="shared" si="30"/>
        <v>0</v>
      </c>
      <c r="J102" s="155">
        <f t="shared" si="30"/>
        <v>0</v>
      </c>
      <c r="K102" s="155">
        <f t="shared" si="30"/>
        <v>0</v>
      </c>
    </row>
    <row r="103" spans="1:11" ht="15" customHeight="1" outlineLevel="2" x14ac:dyDescent="0.35">
      <c r="A103" s="109">
        <f t="shared" si="23"/>
        <v>97</v>
      </c>
      <c r="B103" s="193"/>
      <c r="C103" s="85" t="s">
        <v>86</v>
      </c>
      <c r="D103" s="74">
        <v>830</v>
      </c>
      <c r="E103" s="154">
        <f>'A-RR Cross-Reference RY1'!V103</f>
        <v>0</v>
      </c>
      <c r="F103" s="154"/>
      <c r="G103" s="154"/>
      <c r="H103" s="154">
        <f t="shared" ref="H103:H110" si="31">SUM(F103:G103)</f>
        <v>0</v>
      </c>
      <c r="I103" s="154">
        <f t="shared" ref="I103:I110" si="32">H103+E103</f>
        <v>0</v>
      </c>
      <c r="J103" s="154"/>
      <c r="K103" s="154">
        <f t="shared" ref="K103:K110" si="33">+I103+J103</f>
        <v>0</v>
      </c>
    </row>
    <row r="104" spans="1:11" ht="15" customHeight="1" outlineLevel="2" x14ac:dyDescent="0.35">
      <c r="A104" s="109">
        <f t="shared" si="23"/>
        <v>98</v>
      </c>
      <c r="B104" s="193"/>
      <c r="C104" s="85" t="s">
        <v>87</v>
      </c>
      <c r="D104" s="74">
        <v>831</v>
      </c>
      <c r="E104" s="154">
        <f>'A-RR Cross-Reference RY1'!V104</f>
        <v>0</v>
      </c>
      <c r="F104" s="154"/>
      <c r="G104" s="154"/>
      <c r="H104" s="154">
        <f t="shared" si="31"/>
        <v>0</v>
      </c>
      <c r="I104" s="154">
        <f t="shared" si="32"/>
        <v>0</v>
      </c>
      <c r="J104" s="154"/>
      <c r="K104" s="154">
        <f t="shared" si="33"/>
        <v>0</v>
      </c>
    </row>
    <row r="105" spans="1:11" ht="15" customHeight="1" outlineLevel="2" x14ac:dyDescent="0.35">
      <c r="A105" s="109">
        <f t="shared" si="23"/>
        <v>99</v>
      </c>
      <c r="B105" s="193"/>
      <c r="C105" s="85" t="s">
        <v>128</v>
      </c>
      <c r="D105" s="74">
        <v>832</v>
      </c>
      <c r="E105" s="154">
        <f>'A-RR Cross-Reference RY1'!V105</f>
        <v>0</v>
      </c>
      <c r="F105" s="154"/>
      <c r="G105" s="154"/>
      <c r="H105" s="154">
        <f t="shared" si="31"/>
        <v>0</v>
      </c>
      <c r="I105" s="154">
        <f t="shared" si="32"/>
        <v>0</v>
      </c>
      <c r="J105" s="154"/>
      <c r="K105" s="154">
        <f t="shared" si="33"/>
        <v>0</v>
      </c>
    </row>
    <row r="106" spans="1:11" ht="15" customHeight="1" outlineLevel="2" x14ac:dyDescent="0.35">
      <c r="A106" s="109">
        <f t="shared" si="23"/>
        <v>100</v>
      </c>
      <c r="B106" s="193"/>
      <c r="C106" s="85" t="s">
        <v>129</v>
      </c>
      <c r="D106" s="74">
        <v>833</v>
      </c>
      <c r="E106" s="154">
        <f>'A-RR Cross-Reference RY1'!V106</f>
        <v>0</v>
      </c>
      <c r="F106" s="154"/>
      <c r="G106" s="154"/>
      <c r="H106" s="154">
        <f t="shared" si="31"/>
        <v>0</v>
      </c>
      <c r="I106" s="154">
        <f t="shared" si="32"/>
        <v>0</v>
      </c>
      <c r="J106" s="154"/>
      <c r="K106" s="154">
        <f t="shared" si="33"/>
        <v>0</v>
      </c>
    </row>
    <row r="107" spans="1:11" ht="15" customHeight="1" outlineLevel="2" x14ac:dyDescent="0.35">
      <c r="A107" s="109">
        <f t="shared" si="23"/>
        <v>101</v>
      </c>
      <c r="B107" s="193"/>
      <c r="C107" s="85" t="s">
        <v>130</v>
      </c>
      <c r="D107" s="74">
        <v>834</v>
      </c>
      <c r="E107" s="154">
        <f>'A-RR Cross-Reference RY1'!V107</f>
        <v>0</v>
      </c>
      <c r="F107" s="154"/>
      <c r="G107" s="154"/>
      <c r="H107" s="154">
        <f t="shared" si="31"/>
        <v>0</v>
      </c>
      <c r="I107" s="154">
        <f t="shared" si="32"/>
        <v>0</v>
      </c>
      <c r="J107" s="154"/>
      <c r="K107" s="154">
        <f t="shared" si="33"/>
        <v>0</v>
      </c>
    </row>
    <row r="108" spans="1:11" ht="15" customHeight="1" outlineLevel="2" x14ac:dyDescent="0.35">
      <c r="A108" s="109">
        <f t="shared" si="23"/>
        <v>102</v>
      </c>
      <c r="B108" s="193"/>
      <c r="C108" s="85" t="s">
        <v>131</v>
      </c>
      <c r="D108" s="74">
        <v>835</v>
      </c>
      <c r="E108" s="154">
        <f>'A-RR Cross-Reference RY1'!V108</f>
        <v>0</v>
      </c>
      <c r="F108" s="154"/>
      <c r="G108" s="154"/>
      <c r="H108" s="154">
        <f t="shared" si="31"/>
        <v>0</v>
      </c>
      <c r="I108" s="154">
        <f t="shared" si="32"/>
        <v>0</v>
      </c>
      <c r="J108" s="154"/>
      <c r="K108" s="154">
        <f t="shared" si="33"/>
        <v>0</v>
      </c>
    </row>
    <row r="109" spans="1:11" ht="15" customHeight="1" outlineLevel="2" x14ac:dyDescent="0.35">
      <c r="A109" s="109">
        <f t="shared" si="23"/>
        <v>103</v>
      </c>
      <c r="B109" s="193"/>
      <c r="C109" s="85" t="s">
        <v>132</v>
      </c>
      <c r="D109" s="74">
        <v>836</v>
      </c>
      <c r="E109" s="154">
        <f>'A-RR Cross-Reference RY1'!V109</f>
        <v>0</v>
      </c>
      <c r="F109" s="154"/>
      <c r="G109" s="154"/>
      <c r="H109" s="154">
        <f t="shared" si="31"/>
        <v>0</v>
      </c>
      <c r="I109" s="154">
        <f t="shared" si="32"/>
        <v>0</v>
      </c>
      <c r="J109" s="154"/>
      <c r="K109" s="154">
        <f t="shared" si="33"/>
        <v>0</v>
      </c>
    </row>
    <row r="110" spans="1:11" ht="15" customHeight="1" outlineLevel="2" x14ac:dyDescent="0.35">
      <c r="A110" s="109">
        <f t="shared" si="23"/>
        <v>104</v>
      </c>
      <c r="B110" s="193"/>
      <c r="C110" s="85" t="s">
        <v>133</v>
      </c>
      <c r="D110" s="74">
        <v>837</v>
      </c>
      <c r="E110" s="154">
        <f>'A-RR Cross-Reference RY1'!V110</f>
        <v>0</v>
      </c>
      <c r="F110" s="154"/>
      <c r="G110" s="154"/>
      <c r="H110" s="154">
        <f t="shared" si="31"/>
        <v>0</v>
      </c>
      <c r="I110" s="154">
        <f t="shared" si="32"/>
        <v>0</v>
      </c>
      <c r="J110" s="154"/>
      <c r="K110" s="154">
        <f t="shared" si="33"/>
        <v>0</v>
      </c>
    </row>
    <row r="111" spans="1:11" ht="15" customHeight="1" outlineLevel="1" x14ac:dyDescent="0.35">
      <c r="A111" s="109">
        <f t="shared" si="23"/>
        <v>105</v>
      </c>
      <c r="B111" s="193"/>
      <c r="C111" s="219" t="s">
        <v>134</v>
      </c>
      <c r="D111" s="204"/>
      <c r="E111" s="155">
        <f>SUM(E103:E110)</f>
        <v>0</v>
      </c>
      <c r="F111" s="155">
        <f t="shared" ref="F111:G111" si="34">SUM(F103:F110)</f>
        <v>0</v>
      </c>
      <c r="G111" s="155">
        <f t="shared" si="34"/>
        <v>0</v>
      </c>
      <c r="H111" s="155">
        <f>SUM(H103:H110)</f>
        <v>0</v>
      </c>
      <c r="I111" s="155">
        <f t="shared" ref="I111:K111" si="35">SUM(I103:I110)</f>
        <v>0</v>
      </c>
      <c r="J111" s="155">
        <f t="shared" si="35"/>
        <v>0</v>
      </c>
      <c r="K111" s="155">
        <f t="shared" si="35"/>
        <v>0</v>
      </c>
    </row>
    <row r="112" spans="1:11" ht="15" customHeight="1" outlineLevel="2" x14ac:dyDescent="0.35">
      <c r="A112" s="109">
        <f t="shared" si="23"/>
        <v>106</v>
      </c>
      <c r="B112" s="193"/>
      <c r="C112" s="23" t="s">
        <v>116</v>
      </c>
      <c r="D112" s="77">
        <v>840</v>
      </c>
      <c r="E112" s="154">
        <f>'A-RR Cross-Reference RY1'!V112</f>
        <v>0</v>
      </c>
      <c r="F112" s="154"/>
      <c r="G112" s="154"/>
      <c r="H112" s="154">
        <f t="shared" ref="H112:H117" si="36">SUM(F112:G112)</f>
        <v>0</v>
      </c>
      <c r="I112" s="154">
        <f t="shared" ref="I112:I117" si="37">H112+E112</f>
        <v>0</v>
      </c>
      <c r="J112" s="154"/>
      <c r="K112" s="154">
        <f t="shared" ref="K112:K117" si="38">+I112+J112</f>
        <v>0</v>
      </c>
    </row>
    <row r="113" spans="1:11" ht="15" customHeight="1" outlineLevel="2" x14ac:dyDescent="0.35">
      <c r="A113" s="109">
        <f t="shared" si="23"/>
        <v>107</v>
      </c>
      <c r="B113" s="193"/>
      <c r="C113" s="91" t="s">
        <v>135</v>
      </c>
      <c r="D113" s="77">
        <v>841</v>
      </c>
      <c r="E113" s="154">
        <f>'A-RR Cross-Reference RY1'!V113</f>
        <v>0</v>
      </c>
      <c r="F113" s="154"/>
      <c r="G113" s="154"/>
      <c r="H113" s="154">
        <f t="shared" si="36"/>
        <v>0</v>
      </c>
      <c r="I113" s="154">
        <f t="shared" si="37"/>
        <v>0</v>
      </c>
      <c r="J113" s="154"/>
      <c r="K113" s="154">
        <f t="shared" si="38"/>
        <v>0</v>
      </c>
    </row>
    <row r="114" spans="1:11" ht="15" customHeight="1" outlineLevel="2" x14ac:dyDescent="0.35">
      <c r="A114" s="109">
        <f t="shared" si="23"/>
        <v>108</v>
      </c>
      <c r="B114" s="193"/>
      <c r="C114" s="91" t="s">
        <v>85</v>
      </c>
      <c r="D114" s="77">
        <v>842</v>
      </c>
      <c r="E114" s="154">
        <f>'A-RR Cross-Reference RY1'!V114</f>
        <v>0</v>
      </c>
      <c r="F114" s="154"/>
      <c r="G114" s="154"/>
      <c r="H114" s="154">
        <f t="shared" si="36"/>
        <v>0</v>
      </c>
      <c r="I114" s="154">
        <f t="shared" si="37"/>
        <v>0</v>
      </c>
      <c r="J114" s="154"/>
      <c r="K114" s="154">
        <f t="shared" si="38"/>
        <v>0</v>
      </c>
    </row>
    <row r="115" spans="1:11" ht="15" customHeight="1" outlineLevel="2" x14ac:dyDescent="0.35">
      <c r="A115" s="109">
        <f t="shared" si="23"/>
        <v>109</v>
      </c>
      <c r="B115" s="193"/>
      <c r="C115" s="91" t="s">
        <v>136</v>
      </c>
      <c r="D115" s="77">
        <v>842.1</v>
      </c>
      <c r="E115" s="154">
        <f>'A-RR Cross-Reference RY1'!V115</f>
        <v>0</v>
      </c>
      <c r="F115" s="154"/>
      <c r="G115" s="154"/>
      <c r="H115" s="154">
        <f t="shared" si="36"/>
        <v>0</v>
      </c>
      <c r="I115" s="154">
        <f t="shared" si="37"/>
        <v>0</v>
      </c>
      <c r="J115" s="154"/>
      <c r="K115" s="154">
        <f t="shared" si="38"/>
        <v>0</v>
      </c>
    </row>
    <row r="116" spans="1:11" ht="15" customHeight="1" outlineLevel="2" x14ac:dyDescent="0.35">
      <c r="A116" s="109">
        <f t="shared" si="23"/>
        <v>110</v>
      </c>
      <c r="B116" s="193"/>
      <c r="C116" s="25" t="s">
        <v>137</v>
      </c>
      <c r="D116" s="77">
        <v>842.2</v>
      </c>
      <c r="E116" s="154">
        <f>'A-RR Cross-Reference RY1'!V116</f>
        <v>0</v>
      </c>
      <c r="F116" s="154"/>
      <c r="G116" s="154"/>
      <c r="H116" s="154">
        <f t="shared" si="36"/>
        <v>0</v>
      </c>
      <c r="I116" s="154">
        <f t="shared" si="37"/>
        <v>0</v>
      </c>
      <c r="J116" s="154"/>
      <c r="K116" s="154">
        <f t="shared" si="38"/>
        <v>0</v>
      </c>
    </row>
    <row r="117" spans="1:11" ht="15" customHeight="1" outlineLevel="2" x14ac:dyDescent="0.35">
      <c r="A117" s="109">
        <f t="shared" si="23"/>
        <v>111</v>
      </c>
      <c r="B117" s="193"/>
      <c r="C117" s="25" t="s">
        <v>124</v>
      </c>
      <c r="D117" s="77">
        <v>842.3</v>
      </c>
      <c r="E117" s="154">
        <f>'A-RR Cross-Reference RY1'!V117</f>
        <v>0</v>
      </c>
      <c r="F117" s="154"/>
      <c r="G117" s="154"/>
      <c r="H117" s="154">
        <f t="shared" si="36"/>
        <v>0</v>
      </c>
      <c r="I117" s="154">
        <f t="shared" si="37"/>
        <v>0</v>
      </c>
      <c r="J117" s="154"/>
      <c r="K117" s="154">
        <f t="shared" si="38"/>
        <v>0</v>
      </c>
    </row>
    <row r="118" spans="1:11" ht="15" customHeight="1" outlineLevel="1" x14ac:dyDescent="0.35">
      <c r="A118" s="109">
        <f t="shared" si="23"/>
        <v>112</v>
      </c>
      <c r="B118" s="193"/>
      <c r="C118" s="219" t="s">
        <v>138</v>
      </c>
      <c r="D118" s="204"/>
      <c r="E118" s="155">
        <f>SUM(E112:E117)</f>
        <v>0</v>
      </c>
      <c r="F118" s="155">
        <f t="shared" ref="F118:K118" si="39">SUM(F112:F117)</f>
        <v>0</v>
      </c>
      <c r="G118" s="155">
        <f t="shared" si="39"/>
        <v>0</v>
      </c>
      <c r="H118" s="155">
        <f t="shared" si="39"/>
        <v>0</v>
      </c>
      <c r="I118" s="155">
        <f t="shared" si="39"/>
        <v>0</v>
      </c>
      <c r="J118" s="155">
        <f t="shared" si="39"/>
        <v>0</v>
      </c>
      <c r="K118" s="155">
        <f t="shared" si="39"/>
        <v>0</v>
      </c>
    </row>
    <row r="119" spans="1:11" ht="15" customHeight="1" outlineLevel="2" x14ac:dyDescent="0.35">
      <c r="A119" s="109">
        <f t="shared" si="23"/>
        <v>113</v>
      </c>
      <c r="B119" s="193"/>
      <c r="C119" s="91" t="s">
        <v>86</v>
      </c>
      <c r="D119" s="77">
        <v>843.1</v>
      </c>
      <c r="E119" s="154">
        <f>'A-RR Cross-Reference RY1'!V119</f>
        <v>0</v>
      </c>
      <c r="F119" s="154"/>
      <c r="G119" s="154"/>
      <c r="H119" s="154">
        <f t="shared" ref="H119:H127" si="40">SUM(F119:G119)</f>
        <v>0</v>
      </c>
      <c r="I119" s="154">
        <f t="shared" ref="I119:I127" si="41">H119+E119</f>
        <v>0</v>
      </c>
      <c r="J119" s="154"/>
      <c r="K119" s="154">
        <f t="shared" ref="K119:K127" si="42">+I119+J119</f>
        <v>0</v>
      </c>
    </row>
    <row r="120" spans="1:11" ht="15" customHeight="1" outlineLevel="2" x14ac:dyDescent="0.35">
      <c r="A120" s="109">
        <f t="shared" si="23"/>
        <v>114</v>
      </c>
      <c r="B120" s="193"/>
      <c r="C120" s="91" t="s">
        <v>87</v>
      </c>
      <c r="D120" s="77">
        <v>843.2</v>
      </c>
      <c r="E120" s="154">
        <f>'A-RR Cross-Reference RY1'!V120</f>
        <v>0</v>
      </c>
      <c r="F120" s="154"/>
      <c r="G120" s="154"/>
      <c r="H120" s="154">
        <f t="shared" si="40"/>
        <v>0</v>
      </c>
      <c r="I120" s="154">
        <f t="shared" si="41"/>
        <v>0</v>
      </c>
      <c r="J120" s="154"/>
      <c r="K120" s="154">
        <f t="shared" si="42"/>
        <v>0</v>
      </c>
    </row>
    <row r="121" spans="1:11" ht="15" customHeight="1" outlineLevel="2" x14ac:dyDescent="0.35">
      <c r="A121" s="109">
        <f t="shared" si="23"/>
        <v>115</v>
      </c>
      <c r="B121" s="193"/>
      <c r="C121" s="91" t="s">
        <v>139</v>
      </c>
      <c r="D121" s="77">
        <v>843.3</v>
      </c>
      <c r="E121" s="154">
        <f>'A-RR Cross-Reference RY1'!V121</f>
        <v>0</v>
      </c>
      <c r="F121" s="154"/>
      <c r="G121" s="154"/>
      <c r="H121" s="154">
        <f t="shared" si="40"/>
        <v>0</v>
      </c>
      <c r="I121" s="154">
        <f t="shared" si="41"/>
        <v>0</v>
      </c>
      <c r="J121" s="154"/>
      <c r="K121" s="154">
        <f t="shared" si="42"/>
        <v>0</v>
      </c>
    </row>
    <row r="122" spans="1:11" ht="15" customHeight="1" outlineLevel="2" x14ac:dyDescent="0.35">
      <c r="A122" s="109">
        <f t="shared" si="23"/>
        <v>116</v>
      </c>
      <c r="B122" s="193"/>
      <c r="C122" s="91" t="s">
        <v>132</v>
      </c>
      <c r="D122" s="77">
        <v>843.4</v>
      </c>
      <c r="E122" s="154">
        <f>'A-RR Cross-Reference RY1'!V122</f>
        <v>0</v>
      </c>
      <c r="F122" s="154"/>
      <c r="G122" s="154"/>
      <c r="H122" s="154">
        <f t="shared" si="40"/>
        <v>0</v>
      </c>
      <c r="I122" s="154">
        <f t="shared" si="41"/>
        <v>0</v>
      </c>
      <c r="J122" s="154"/>
      <c r="K122" s="154">
        <f t="shared" si="42"/>
        <v>0</v>
      </c>
    </row>
    <row r="123" spans="1:11" ht="15" customHeight="1" outlineLevel="2" x14ac:dyDescent="0.35">
      <c r="A123" s="109">
        <f t="shared" si="23"/>
        <v>117</v>
      </c>
      <c r="B123" s="193"/>
      <c r="C123" s="91" t="s">
        <v>140</v>
      </c>
      <c r="D123" s="77">
        <v>843.5</v>
      </c>
      <c r="E123" s="154">
        <f>'A-RR Cross-Reference RY1'!V123</f>
        <v>0</v>
      </c>
      <c r="F123" s="154"/>
      <c r="G123" s="154"/>
      <c r="H123" s="154">
        <f t="shared" si="40"/>
        <v>0</v>
      </c>
      <c r="I123" s="154">
        <f t="shared" si="41"/>
        <v>0</v>
      </c>
      <c r="J123" s="154"/>
      <c r="K123" s="154">
        <f t="shared" si="42"/>
        <v>0</v>
      </c>
    </row>
    <row r="124" spans="1:11" ht="15" customHeight="1" outlineLevel="2" x14ac:dyDescent="0.35">
      <c r="A124" s="109">
        <f t="shared" si="23"/>
        <v>118</v>
      </c>
      <c r="B124" s="193"/>
      <c r="C124" s="91" t="s">
        <v>141</v>
      </c>
      <c r="D124" s="77">
        <v>843.6</v>
      </c>
      <c r="E124" s="154">
        <f>'A-RR Cross-Reference RY1'!V124</f>
        <v>0</v>
      </c>
      <c r="F124" s="154"/>
      <c r="G124" s="154"/>
      <c r="H124" s="154">
        <f t="shared" si="40"/>
        <v>0</v>
      </c>
      <c r="I124" s="154">
        <f t="shared" si="41"/>
        <v>0</v>
      </c>
      <c r="J124" s="154"/>
      <c r="K124" s="154">
        <f t="shared" si="42"/>
        <v>0</v>
      </c>
    </row>
    <row r="125" spans="1:11" ht="15" customHeight="1" outlineLevel="2" x14ac:dyDescent="0.35">
      <c r="A125" s="109">
        <f t="shared" si="23"/>
        <v>119</v>
      </c>
      <c r="B125" s="193"/>
      <c r="C125" s="91" t="s">
        <v>142</v>
      </c>
      <c r="D125" s="77">
        <v>843.7</v>
      </c>
      <c r="E125" s="154">
        <f>'A-RR Cross-Reference RY1'!V125</f>
        <v>0</v>
      </c>
      <c r="F125" s="154"/>
      <c r="G125" s="154"/>
      <c r="H125" s="154">
        <f t="shared" si="40"/>
        <v>0</v>
      </c>
      <c r="I125" s="154">
        <f t="shared" si="41"/>
        <v>0</v>
      </c>
      <c r="J125" s="154"/>
      <c r="K125" s="154">
        <f t="shared" si="42"/>
        <v>0</v>
      </c>
    </row>
    <row r="126" spans="1:11" ht="15" customHeight="1" outlineLevel="2" x14ac:dyDescent="0.35">
      <c r="A126" s="109">
        <f t="shared" si="23"/>
        <v>120</v>
      </c>
      <c r="B126" s="193"/>
      <c r="C126" s="91" t="s">
        <v>143</v>
      </c>
      <c r="D126" s="77">
        <v>843.8</v>
      </c>
      <c r="E126" s="154">
        <f>'A-RR Cross-Reference RY1'!V126</f>
        <v>0</v>
      </c>
      <c r="F126" s="154"/>
      <c r="G126" s="154"/>
      <c r="H126" s="154">
        <f t="shared" si="40"/>
        <v>0</v>
      </c>
      <c r="I126" s="154">
        <f t="shared" si="41"/>
        <v>0</v>
      </c>
      <c r="J126" s="154"/>
      <c r="K126" s="154">
        <f t="shared" si="42"/>
        <v>0</v>
      </c>
    </row>
    <row r="127" spans="1:11" ht="15" customHeight="1" outlineLevel="2" x14ac:dyDescent="0.35">
      <c r="A127" s="109">
        <f t="shared" si="23"/>
        <v>121</v>
      </c>
      <c r="B127" s="193"/>
      <c r="C127" s="91" t="s">
        <v>133</v>
      </c>
      <c r="D127" s="77">
        <v>843.9</v>
      </c>
      <c r="E127" s="154">
        <f>'A-RR Cross-Reference RY1'!V127</f>
        <v>0</v>
      </c>
      <c r="F127" s="154"/>
      <c r="G127" s="154"/>
      <c r="H127" s="154">
        <f t="shared" si="40"/>
        <v>0</v>
      </c>
      <c r="I127" s="154">
        <f t="shared" si="41"/>
        <v>0</v>
      </c>
      <c r="J127" s="154"/>
      <c r="K127" s="154">
        <f t="shared" si="42"/>
        <v>0</v>
      </c>
    </row>
    <row r="128" spans="1:11" ht="15" customHeight="1" outlineLevel="1" x14ac:dyDescent="0.35">
      <c r="A128" s="109">
        <f t="shared" si="23"/>
        <v>122</v>
      </c>
      <c r="B128" s="193"/>
      <c r="C128" s="219" t="s">
        <v>144</v>
      </c>
      <c r="D128" s="204"/>
      <c r="E128" s="155">
        <f>SUM(E119:E127)</f>
        <v>0</v>
      </c>
      <c r="F128" s="155">
        <f t="shared" ref="F128:K128" si="43">SUM(F119:F127)</f>
        <v>0</v>
      </c>
      <c r="G128" s="155">
        <f t="shared" si="43"/>
        <v>0</v>
      </c>
      <c r="H128" s="155">
        <f t="shared" si="43"/>
        <v>0</v>
      </c>
      <c r="I128" s="155">
        <f t="shared" si="43"/>
        <v>0</v>
      </c>
      <c r="J128" s="155">
        <f t="shared" si="43"/>
        <v>0</v>
      </c>
      <c r="K128" s="155">
        <f t="shared" si="43"/>
        <v>0</v>
      </c>
    </row>
    <row r="129" spans="1:11" ht="15" customHeight="1" outlineLevel="1" x14ac:dyDescent="0.35">
      <c r="A129" s="109">
        <f t="shared" si="23"/>
        <v>123</v>
      </c>
      <c r="B129" s="193"/>
      <c r="C129" s="114" t="s">
        <v>145</v>
      </c>
      <c r="D129" s="77">
        <v>844.1</v>
      </c>
      <c r="E129" s="154">
        <f>'A-RR Cross-Reference RY1'!V129</f>
        <v>0</v>
      </c>
      <c r="F129" s="154"/>
      <c r="G129" s="154"/>
      <c r="H129" s="154">
        <f>SUM(F129:G129)</f>
        <v>0</v>
      </c>
      <c r="I129" s="154">
        <f>H129+E129</f>
        <v>0</v>
      </c>
      <c r="J129" s="154"/>
      <c r="K129" s="154">
        <f t="shared" ref="K129" si="44">+I129+J129</f>
        <v>0</v>
      </c>
    </row>
    <row r="130" spans="1:11" ht="15" customHeight="1" outlineLevel="1" x14ac:dyDescent="0.35">
      <c r="A130" s="109">
        <f t="shared" si="23"/>
        <v>124</v>
      </c>
      <c r="B130" s="194"/>
      <c r="C130" s="219" t="s">
        <v>146</v>
      </c>
      <c r="D130" s="204"/>
      <c r="E130" s="155">
        <f>SUM(E129)</f>
        <v>0</v>
      </c>
      <c r="F130" s="155">
        <f t="shared" ref="F130:K130" si="45">SUM(F129)</f>
        <v>0</v>
      </c>
      <c r="G130" s="155">
        <f t="shared" si="45"/>
        <v>0</v>
      </c>
      <c r="H130" s="155">
        <f t="shared" si="45"/>
        <v>0</v>
      </c>
      <c r="I130" s="155">
        <f t="shared" si="45"/>
        <v>0</v>
      </c>
      <c r="J130" s="155">
        <f t="shared" si="45"/>
        <v>0</v>
      </c>
      <c r="K130" s="155">
        <f t="shared" si="45"/>
        <v>0</v>
      </c>
    </row>
    <row r="131" spans="1:11" ht="15" customHeight="1" outlineLevel="1" x14ac:dyDescent="0.35">
      <c r="A131" s="109">
        <f t="shared" si="23"/>
        <v>125</v>
      </c>
      <c r="B131" s="218" t="s">
        <v>147</v>
      </c>
      <c r="C131" s="218"/>
      <c r="D131" s="218"/>
      <c r="E131" s="155">
        <f>+E130+E128+E118+E111+E102</f>
        <v>0</v>
      </c>
      <c r="F131" s="155">
        <f t="shared" ref="F131:G131" si="46">+F130+F128+F118+F111+F102</f>
        <v>0</v>
      </c>
      <c r="G131" s="155">
        <f t="shared" si="46"/>
        <v>0</v>
      </c>
      <c r="H131" s="155">
        <f>+H130+H128+H118+H111+H102</f>
        <v>0</v>
      </c>
      <c r="I131" s="155">
        <f t="shared" ref="I131:K131" si="47">+I130+I128+I118+I111+I102</f>
        <v>0</v>
      </c>
      <c r="J131" s="155">
        <f t="shared" si="47"/>
        <v>0</v>
      </c>
      <c r="K131" s="155">
        <f t="shared" si="47"/>
        <v>0</v>
      </c>
    </row>
    <row r="132" spans="1:11" ht="15" customHeight="1" outlineLevel="2" x14ac:dyDescent="0.35">
      <c r="A132" s="109">
        <f t="shared" si="23"/>
        <v>126</v>
      </c>
      <c r="B132" s="185" t="s">
        <v>148</v>
      </c>
      <c r="C132" s="23" t="s">
        <v>116</v>
      </c>
      <c r="D132" s="84">
        <v>850</v>
      </c>
      <c r="E132" s="154">
        <f>'A-RR Cross-Reference RY1'!V132</f>
        <v>0</v>
      </c>
      <c r="F132" s="154"/>
      <c r="G132" s="154"/>
      <c r="H132" s="154">
        <f t="shared" ref="H132:H142" si="48">SUM(F132:G132)</f>
        <v>0</v>
      </c>
      <c r="I132" s="154">
        <f t="shared" ref="I132:I142" si="49">H132+E132</f>
        <v>0</v>
      </c>
      <c r="J132" s="154"/>
      <c r="K132" s="154">
        <f t="shared" ref="K132:K142" si="50">+I132+J132</f>
        <v>0</v>
      </c>
    </row>
    <row r="133" spans="1:11" ht="15" customHeight="1" outlineLevel="2" x14ac:dyDescent="0.35">
      <c r="A133" s="109">
        <f t="shared" si="23"/>
        <v>127</v>
      </c>
      <c r="B133" s="193"/>
      <c r="C133" s="25" t="s">
        <v>149</v>
      </c>
      <c r="D133" s="75">
        <v>851</v>
      </c>
      <c r="E133" s="154">
        <f>'A-RR Cross-Reference RY1'!V133</f>
        <v>0</v>
      </c>
      <c r="F133" s="154"/>
      <c r="G133" s="154"/>
      <c r="H133" s="154">
        <f t="shared" si="48"/>
        <v>0</v>
      </c>
      <c r="I133" s="154">
        <f t="shared" si="49"/>
        <v>0</v>
      </c>
      <c r="J133" s="154"/>
      <c r="K133" s="154">
        <f t="shared" si="50"/>
        <v>0</v>
      </c>
    </row>
    <row r="134" spans="1:11" ht="15" customHeight="1" outlineLevel="2" x14ac:dyDescent="0.35">
      <c r="A134" s="109">
        <f t="shared" si="23"/>
        <v>128</v>
      </c>
      <c r="B134" s="193"/>
      <c r="C134" s="25" t="s">
        <v>150</v>
      </c>
      <c r="D134" s="75">
        <v>852</v>
      </c>
      <c r="E134" s="154">
        <f>'A-RR Cross-Reference RY1'!V134</f>
        <v>0</v>
      </c>
      <c r="F134" s="154"/>
      <c r="G134" s="154"/>
      <c r="H134" s="154">
        <f t="shared" si="48"/>
        <v>0</v>
      </c>
      <c r="I134" s="154">
        <f t="shared" si="49"/>
        <v>0</v>
      </c>
      <c r="J134" s="154"/>
      <c r="K134" s="154">
        <f t="shared" si="50"/>
        <v>0</v>
      </c>
    </row>
    <row r="135" spans="1:11" ht="15" customHeight="1" outlineLevel="2" x14ac:dyDescent="0.35">
      <c r="A135" s="109">
        <f t="shared" si="23"/>
        <v>129</v>
      </c>
      <c r="B135" s="193"/>
      <c r="C135" s="25" t="s">
        <v>151</v>
      </c>
      <c r="D135" s="75">
        <v>853</v>
      </c>
      <c r="E135" s="154">
        <f>'A-RR Cross-Reference RY1'!V135</f>
        <v>0</v>
      </c>
      <c r="F135" s="154"/>
      <c r="G135" s="154"/>
      <c r="H135" s="154">
        <f t="shared" si="48"/>
        <v>0</v>
      </c>
      <c r="I135" s="154">
        <f t="shared" si="49"/>
        <v>0</v>
      </c>
      <c r="J135" s="154"/>
      <c r="K135" s="154">
        <f t="shared" si="50"/>
        <v>0</v>
      </c>
    </row>
    <row r="136" spans="1:11" ht="15" customHeight="1" outlineLevel="2" x14ac:dyDescent="0.35">
      <c r="A136" s="109">
        <f t="shared" si="23"/>
        <v>130</v>
      </c>
      <c r="B136" s="193"/>
      <c r="C136" s="25" t="s">
        <v>152</v>
      </c>
      <c r="D136" s="75">
        <v>854</v>
      </c>
      <c r="E136" s="154">
        <f>'A-RR Cross-Reference RY1'!V136</f>
        <v>0</v>
      </c>
      <c r="F136" s="154"/>
      <c r="G136" s="154"/>
      <c r="H136" s="154">
        <f t="shared" si="48"/>
        <v>0</v>
      </c>
      <c r="I136" s="154">
        <f t="shared" si="49"/>
        <v>0</v>
      </c>
      <c r="J136" s="154"/>
      <c r="K136" s="154">
        <f t="shared" si="50"/>
        <v>0</v>
      </c>
    </row>
    <row r="137" spans="1:11" ht="15" customHeight="1" outlineLevel="2" x14ac:dyDescent="0.35">
      <c r="A137" s="109">
        <f t="shared" ref="A137:A200" si="51">A136+1</f>
        <v>131</v>
      </c>
      <c r="B137" s="193"/>
      <c r="C137" s="25" t="s">
        <v>153</v>
      </c>
      <c r="D137" s="75">
        <v>855</v>
      </c>
      <c r="E137" s="154">
        <f>'A-RR Cross-Reference RY1'!V137</f>
        <v>0</v>
      </c>
      <c r="F137" s="154"/>
      <c r="G137" s="154"/>
      <c r="H137" s="154">
        <f t="shared" si="48"/>
        <v>0</v>
      </c>
      <c r="I137" s="154">
        <f t="shared" si="49"/>
        <v>0</v>
      </c>
      <c r="J137" s="154"/>
      <c r="K137" s="154">
        <f t="shared" si="50"/>
        <v>0</v>
      </c>
    </row>
    <row r="138" spans="1:11" ht="15" customHeight="1" outlineLevel="2" x14ac:dyDescent="0.35">
      <c r="A138" s="109">
        <f t="shared" si="51"/>
        <v>132</v>
      </c>
      <c r="B138" s="193"/>
      <c r="C138" s="25" t="s">
        <v>154</v>
      </c>
      <c r="D138" s="75">
        <v>856</v>
      </c>
      <c r="E138" s="154">
        <f>'A-RR Cross-Reference RY1'!V138</f>
        <v>0</v>
      </c>
      <c r="F138" s="154"/>
      <c r="G138" s="154"/>
      <c r="H138" s="154">
        <f t="shared" si="48"/>
        <v>0</v>
      </c>
      <c r="I138" s="154">
        <f t="shared" si="49"/>
        <v>0</v>
      </c>
      <c r="J138" s="154"/>
      <c r="K138" s="154">
        <f t="shared" si="50"/>
        <v>0</v>
      </c>
    </row>
    <row r="139" spans="1:11" ht="15" customHeight="1" outlineLevel="2" x14ac:dyDescent="0.35">
      <c r="A139" s="109">
        <f t="shared" si="51"/>
        <v>133</v>
      </c>
      <c r="B139" s="193"/>
      <c r="C139" s="25" t="s">
        <v>122</v>
      </c>
      <c r="D139" s="75">
        <v>857</v>
      </c>
      <c r="E139" s="154">
        <f>'A-RR Cross-Reference RY1'!V139</f>
        <v>0</v>
      </c>
      <c r="F139" s="154"/>
      <c r="G139" s="154"/>
      <c r="H139" s="154">
        <f t="shared" si="48"/>
        <v>0</v>
      </c>
      <c r="I139" s="154">
        <f t="shared" si="49"/>
        <v>0</v>
      </c>
      <c r="J139" s="154"/>
      <c r="K139" s="154">
        <f t="shared" si="50"/>
        <v>0</v>
      </c>
    </row>
    <row r="140" spans="1:11" ht="15" customHeight="1" outlineLevel="2" x14ac:dyDescent="0.35">
      <c r="A140" s="109">
        <f t="shared" si="51"/>
        <v>134</v>
      </c>
      <c r="B140" s="193"/>
      <c r="C140" s="25" t="s">
        <v>155</v>
      </c>
      <c r="D140" s="75">
        <v>858</v>
      </c>
      <c r="E140" s="154">
        <f>'A-RR Cross-Reference RY1'!V140</f>
        <v>0</v>
      </c>
      <c r="F140" s="154"/>
      <c r="G140" s="154"/>
      <c r="H140" s="154">
        <f t="shared" si="48"/>
        <v>0</v>
      </c>
      <c r="I140" s="154">
        <f t="shared" si="49"/>
        <v>0</v>
      </c>
      <c r="J140" s="154"/>
      <c r="K140" s="154">
        <f t="shared" si="50"/>
        <v>0</v>
      </c>
    </row>
    <row r="141" spans="1:11" ht="15" customHeight="1" outlineLevel="2" x14ac:dyDescent="0.35">
      <c r="A141" s="109">
        <f t="shared" si="51"/>
        <v>135</v>
      </c>
      <c r="B141" s="193"/>
      <c r="C141" s="25" t="s">
        <v>125</v>
      </c>
      <c r="D141" s="75">
        <v>859</v>
      </c>
      <c r="E141" s="154">
        <f>'A-RR Cross-Reference RY1'!V141</f>
        <v>0</v>
      </c>
      <c r="F141" s="154"/>
      <c r="G141" s="154"/>
      <c r="H141" s="154">
        <f t="shared" si="48"/>
        <v>0</v>
      </c>
      <c r="I141" s="154">
        <f t="shared" si="49"/>
        <v>0</v>
      </c>
      <c r="J141" s="154"/>
      <c r="K141" s="154">
        <f t="shared" si="50"/>
        <v>0</v>
      </c>
    </row>
    <row r="142" spans="1:11" ht="15" customHeight="1" outlineLevel="2" x14ac:dyDescent="0.35">
      <c r="A142" s="109">
        <f t="shared" si="51"/>
        <v>136</v>
      </c>
      <c r="B142" s="193"/>
      <c r="C142" s="25" t="s">
        <v>85</v>
      </c>
      <c r="D142" s="75">
        <v>860</v>
      </c>
      <c r="E142" s="154">
        <f>'A-RR Cross-Reference RY1'!V142</f>
        <v>0</v>
      </c>
      <c r="F142" s="154"/>
      <c r="G142" s="154"/>
      <c r="H142" s="154">
        <f t="shared" si="48"/>
        <v>0</v>
      </c>
      <c r="I142" s="154">
        <f t="shared" si="49"/>
        <v>0</v>
      </c>
      <c r="J142" s="154"/>
      <c r="K142" s="154">
        <f t="shared" si="50"/>
        <v>0</v>
      </c>
    </row>
    <row r="143" spans="1:11" ht="15" customHeight="1" outlineLevel="1" x14ac:dyDescent="0.35">
      <c r="A143" s="109">
        <f t="shared" si="51"/>
        <v>137</v>
      </c>
      <c r="B143" s="193"/>
      <c r="C143" s="219" t="s">
        <v>156</v>
      </c>
      <c r="D143" s="204"/>
      <c r="E143" s="155">
        <f>SUM(E132:E142)</f>
        <v>0</v>
      </c>
      <c r="F143" s="155">
        <f t="shared" ref="F143:K143" si="52">SUM(F132:F142)</f>
        <v>0</v>
      </c>
      <c r="G143" s="155">
        <f t="shared" si="52"/>
        <v>0</v>
      </c>
      <c r="H143" s="155">
        <f t="shared" si="52"/>
        <v>0</v>
      </c>
      <c r="I143" s="155">
        <f t="shared" si="52"/>
        <v>0</v>
      </c>
      <c r="J143" s="155">
        <f t="shared" si="52"/>
        <v>0</v>
      </c>
      <c r="K143" s="155">
        <f t="shared" si="52"/>
        <v>0</v>
      </c>
    </row>
    <row r="144" spans="1:11" ht="15" customHeight="1" outlineLevel="2" x14ac:dyDescent="0.35">
      <c r="A144" s="109">
        <f t="shared" si="51"/>
        <v>138</v>
      </c>
      <c r="B144" s="193"/>
      <c r="C144" s="23" t="s">
        <v>86</v>
      </c>
      <c r="D144" s="84">
        <v>861</v>
      </c>
      <c r="E144" s="154">
        <f>'A-RR Cross-Reference RY1'!V144</f>
        <v>0</v>
      </c>
      <c r="F144" s="154"/>
      <c r="G144" s="154"/>
      <c r="H144" s="154">
        <f t="shared" ref="H144:H150" si="53">SUM(F144:G144)</f>
        <v>0</v>
      </c>
      <c r="I144" s="154">
        <f t="shared" ref="I144:I150" si="54">H144+E144</f>
        <v>0</v>
      </c>
      <c r="J144" s="154"/>
      <c r="K144" s="154">
        <f t="shared" ref="K144:K150" si="55">+I144+J144</f>
        <v>0</v>
      </c>
    </row>
    <row r="145" spans="1:11" ht="15" customHeight="1" outlineLevel="2" x14ac:dyDescent="0.35">
      <c r="A145" s="109">
        <f t="shared" si="51"/>
        <v>139</v>
      </c>
      <c r="B145" s="193"/>
      <c r="C145" s="25" t="s">
        <v>87</v>
      </c>
      <c r="D145" s="75">
        <v>862</v>
      </c>
      <c r="E145" s="154">
        <f>'A-RR Cross-Reference RY1'!V145</f>
        <v>0</v>
      </c>
      <c r="F145" s="154"/>
      <c r="G145" s="154"/>
      <c r="H145" s="154">
        <f t="shared" si="53"/>
        <v>0</v>
      </c>
      <c r="I145" s="154">
        <f t="shared" si="54"/>
        <v>0</v>
      </c>
      <c r="J145" s="154"/>
      <c r="K145" s="154">
        <f t="shared" si="55"/>
        <v>0</v>
      </c>
    </row>
    <row r="146" spans="1:11" ht="15" customHeight="1" outlineLevel="2" x14ac:dyDescent="0.35">
      <c r="A146" s="109">
        <f t="shared" si="51"/>
        <v>140</v>
      </c>
      <c r="B146" s="193"/>
      <c r="C146" s="25" t="s">
        <v>157</v>
      </c>
      <c r="D146" s="75">
        <v>863</v>
      </c>
      <c r="E146" s="154">
        <f>'A-RR Cross-Reference RY1'!V146</f>
        <v>0</v>
      </c>
      <c r="F146" s="154"/>
      <c r="G146" s="154"/>
      <c r="H146" s="154">
        <f t="shared" si="53"/>
        <v>0</v>
      </c>
      <c r="I146" s="154">
        <f t="shared" si="54"/>
        <v>0</v>
      </c>
      <c r="J146" s="154"/>
      <c r="K146" s="154">
        <f t="shared" si="55"/>
        <v>0</v>
      </c>
    </row>
    <row r="147" spans="1:11" ht="15" customHeight="1" outlineLevel="2" x14ac:dyDescent="0.35">
      <c r="A147" s="109">
        <f t="shared" si="51"/>
        <v>141</v>
      </c>
      <c r="B147" s="193"/>
      <c r="C147" s="25" t="s">
        <v>130</v>
      </c>
      <c r="D147" s="75">
        <v>864</v>
      </c>
      <c r="E147" s="154">
        <f>'A-RR Cross-Reference RY1'!V147</f>
        <v>0</v>
      </c>
      <c r="F147" s="154"/>
      <c r="G147" s="154"/>
      <c r="H147" s="154">
        <f t="shared" si="53"/>
        <v>0</v>
      </c>
      <c r="I147" s="154">
        <f t="shared" si="54"/>
        <v>0</v>
      </c>
      <c r="J147" s="154"/>
      <c r="K147" s="154">
        <f t="shared" si="55"/>
        <v>0</v>
      </c>
    </row>
    <row r="148" spans="1:11" ht="15" customHeight="1" outlineLevel="2" x14ac:dyDescent="0.35">
      <c r="A148" s="109">
        <f t="shared" si="51"/>
        <v>142</v>
      </c>
      <c r="B148" s="193"/>
      <c r="C148" s="25" t="s">
        <v>131</v>
      </c>
      <c r="D148" s="75">
        <v>865</v>
      </c>
      <c r="E148" s="154">
        <f>'A-RR Cross-Reference RY1'!V148</f>
        <v>0</v>
      </c>
      <c r="F148" s="154"/>
      <c r="G148" s="154"/>
      <c r="H148" s="154">
        <f t="shared" si="53"/>
        <v>0</v>
      </c>
      <c r="I148" s="154">
        <f t="shared" si="54"/>
        <v>0</v>
      </c>
      <c r="J148" s="154"/>
      <c r="K148" s="154">
        <f t="shared" si="55"/>
        <v>0</v>
      </c>
    </row>
    <row r="149" spans="1:11" ht="15" customHeight="1" outlineLevel="2" x14ac:dyDescent="0.35">
      <c r="A149" s="109">
        <f t="shared" si="51"/>
        <v>143</v>
      </c>
      <c r="B149" s="193"/>
      <c r="C149" s="25" t="s">
        <v>158</v>
      </c>
      <c r="D149" s="75">
        <v>866</v>
      </c>
      <c r="E149" s="154">
        <f>'A-RR Cross-Reference RY1'!V149</f>
        <v>0</v>
      </c>
      <c r="F149" s="154"/>
      <c r="G149" s="154"/>
      <c r="H149" s="154">
        <f t="shared" si="53"/>
        <v>0</v>
      </c>
      <c r="I149" s="154">
        <f t="shared" si="54"/>
        <v>0</v>
      </c>
      <c r="J149" s="154"/>
      <c r="K149" s="154">
        <f t="shared" si="55"/>
        <v>0</v>
      </c>
    </row>
    <row r="150" spans="1:11" ht="15" customHeight="1" outlineLevel="2" x14ac:dyDescent="0.35">
      <c r="A150" s="109">
        <f t="shared" si="51"/>
        <v>144</v>
      </c>
      <c r="B150" s="193"/>
      <c r="C150" s="25" t="s">
        <v>133</v>
      </c>
      <c r="D150" s="75">
        <v>867</v>
      </c>
      <c r="E150" s="154">
        <f>'A-RR Cross-Reference RY1'!V150</f>
        <v>0</v>
      </c>
      <c r="F150" s="154"/>
      <c r="G150" s="154"/>
      <c r="H150" s="154">
        <f t="shared" si="53"/>
        <v>0</v>
      </c>
      <c r="I150" s="154">
        <f t="shared" si="54"/>
        <v>0</v>
      </c>
      <c r="J150" s="154"/>
      <c r="K150" s="154">
        <f t="shared" si="55"/>
        <v>0</v>
      </c>
    </row>
    <row r="151" spans="1:11" ht="15" customHeight="1" outlineLevel="1" x14ac:dyDescent="0.35">
      <c r="A151" s="109">
        <f t="shared" si="51"/>
        <v>145</v>
      </c>
      <c r="B151" s="194"/>
      <c r="C151" s="219" t="s">
        <v>159</v>
      </c>
      <c r="D151" s="204"/>
      <c r="E151" s="155">
        <f>SUM(E144:E150)</f>
        <v>0</v>
      </c>
      <c r="F151" s="155">
        <f t="shared" ref="F151:K151" si="56">SUM(F144:F150)</f>
        <v>0</v>
      </c>
      <c r="G151" s="155">
        <f t="shared" si="56"/>
        <v>0</v>
      </c>
      <c r="H151" s="155">
        <f t="shared" si="56"/>
        <v>0</v>
      </c>
      <c r="I151" s="155">
        <f t="shared" si="56"/>
        <v>0</v>
      </c>
      <c r="J151" s="155">
        <f t="shared" si="56"/>
        <v>0</v>
      </c>
      <c r="K151" s="155">
        <f t="shared" si="56"/>
        <v>0</v>
      </c>
    </row>
    <row r="152" spans="1:11" ht="15" customHeight="1" outlineLevel="1" x14ac:dyDescent="0.35">
      <c r="A152" s="109">
        <f t="shared" si="51"/>
        <v>146</v>
      </c>
      <c r="B152" s="218" t="s">
        <v>160</v>
      </c>
      <c r="C152" s="218"/>
      <c r="D152" s="218"/>
      <c r="E152" s="155">
        <f>+E151+E143</f>
        <v>0</v>
      </c>
      <c r="F152" s="155">
        <f t="shared" ref="F152:K152" si="57">+F151+F143</f>
        <v>0</v>
      </c>
      <c r="G152" s="155">
        <f t="shared" si="57"/>
        <v>0</v>
      </c>
      <c r="H152" s="155">
        <f t="shared" si="57"/>
        <v>0</v>
      </c>
      <c r="I152" s="155">
        <f t="shared" si="57"/>
        <v>0</v>
      </c>
      <c r="J152" s="155">
        <f t="shared" si="57"/>
        <v>0</v>
      </c>
      <c r="K152" s="155">
        <f t="shared" si="57"/>
        <v>0</v>
      </c>
    </row>
    <row r="153" spans="1:11" ht="15" customHeight="1" outlineLevel="2" x14ac:dyDescent="0.35">
      <c r="A153" s="109">
        <f t="shared" si="51"/>
        <v>147</v>
      </c>
      <c r="B153" s="185" t="s">
        <v>161</v>
      </c>
      <c r="C153" s="113" t="s">
        <v>116</v>
      </c>
      <c r="D153" s="115">
        <v>870</v>
      </c>
      <c r="E153" s="154">
        <f>'A-RR Cross-Reference RY1'!V153</f>
        <v>0</v>
      </c>
      <c r="F153" s="154"/>
      <c r="G153" s="154"/>
      <c r="H153" s="154">
        <f t="shared" ref="H153:H164" si="58">SUM(F153:G153)</f>
        <v>0</v>
      </c>
      <c r="I153" s="154">
        <f t="shared" ref="I153:I164" si="59">H153+E153</f>
        <v>0</v>
      </c>
      <c r="J153" s="154"/>
      <c r="K153" s="154">
        <f t="shared" ref="K153:K164" si="60">+I153+J153</f>
        <v>0</v>
      </c>
    </row>
    <row r="154" spans="1:11" ht="15" customHeight="1" outlineLevel="2" x14ac:dyDescent="0.35">
      <c r="A154" s="109">
        <f t="shared" si="51"/>
        <v>148</v>
      </c>
      <c r="B154" s="193"/>
      <c r="C154" s="85" t="s">
        <v>162</v>
      </c>
      <c r="D154" s="74">
        <v>871</v>
      </c>
      <c r="E154" s="154">
        <f>'A-RR Cross-Reference RY1'!V154</f>
        <v>0</v>
      </c>
      <c r="F154" s="154"/>
      <c r="G154" s="154"/>
      <c r="H154" s="154">
        <f t="shared" si="58"/>
        <v>0</v>
      </c>
      <c r="I154" s="154">
        <f t="shared" si="59"/>
        <v>0</v>
      </c>
      <c r="J154" s="154"/>
      <c r="K154" s="154">
        <f t="shared" si="60"/>
        <v>0</v>
      </c>
    </row>
    <row r="155" spans="1:11" ht="15" customHeight="1" outlineLevel="2" x14ac:dyDescent="0.35">
      <c r="A155" s="109">
        <f t="shared" si="51"/>
        <v>149</v>
      </c>
      <c r="B155" s="193"/>
      <c r="C155" s="85" t="s">
        <v>151</v>
      </c>
      <c r="D155" s="74">
        <v>872</v>
      </c>
      <c r="E155" s="154">
        <f>'A-RR Cross-Reference RY1'!V155</f>
        <v>0</v>
      </c>
      <c r="F155" s="154"/>
      <c r="G155" s="154"/>
      <c r="H155" s="154">
        <f t="shared" si="58"/>
        <v>0</v>
      </c>
      <c r="I155" s="154">
        <f t="shared" si="59"/>
        <v>0</v>
      </c>
      <c r="J155" s="154"/>
      <c r="K155" s="154">
        <f t="shared" si="60"/>
        <v>0</v>
      </c>
    </row>
    <row r="156" spans="1:11" ht="15" customHeight="1" outlineLevel="2" x14ac:dyDescent="0.35">
      <c r="A156" s="109">
        <f t="shared" si="51"/>
        <v>150</v>
      </c>
      <c r="B156" s="193"/>
      <c r="C156" s="85" t="s">
        <v>163</v>
      </c>
      <c r="D156" s="74">
        <v>873</v>
      </c>
      <c r="E156" s="154">
        <f>'A-RR Cross-Reference RY1'!V156</f>
        <v>0</v>
      </c>
      <c r="F156" s="154"/>
      <c r="G156" s="154"/>
      <c r="H156" s="154">
        <f t="shared" si="58"/>
        <v>0</v>
      </c>
      <c r="I156" s="154">
        <f t="shared" si="59"/>
        <v>0</v>
      </c>
      <c r="J156" s="154"/>
      <c r="K156" s="154">
        <f t="shared" si="60"/>
        <v>0</v>
      </c>
    </row>
    <row r="157" spans="1:11" ht="15" customHeight="1" outlineLevel="2" x14ac:dyDescent="0.35">
      <c r="A157" s="109">
        <f t="shared" si="51"/>
        <v>151</v>
      </c>
      <c r="B157" s="193"/>
      <c r="C157" s="85" t="s">
        <v>164</v>
      </c>
      <c r="D157" s="74">
        <v>874</v>
      </c>
      <c r="E157" s="154">
        <f>'A-RR Cross-Reference RY1'!V157</f>
        <v>0</v>
      </c>
      <c r="F157" s="154"/>
      <c r="G157" s="154"/>
      <c r="H157" s="154">
        <f t="shared" si="58"/>
        <v>0</v>
      </c>
      <c r="I157" s="154">
        <f t="shared" si="59"/>
        <v>0</v>
      </c>
      <c r="J157" s="154"/>
      <c r="K157" s="154">
        <f t="shared" si="60"/>
        <v>0</v>
      </c>
    </row>
    <row r="158" spans="1:11" ht="15" customHeight="1" outlineLevel="2" x14ac:dyDescent="0.35">
      <c r="A158" s="109">
        <f t="shared" si="51"/>
        <v>152</v>
      </c>
      <c r="B158" s="193"/>
      <c r="C158" s="85" t="s">
        <v>165</v>
      </c>
      <c r="D158" s="74">
        <v>875</v>
      </c>
      <c r="E158" s="154">
        <f>'A-RR Cross-Reference RY1'!V158</f>
        <v>0</v>
      </c>
      <c r="F158" s="154"/>
      <c r="G158" s="154"/>
      <c r="H158" s="154">
        <f t="shared" si="58"/>
        <v>0</v>
      </c>
      <c r="I158" s="154">
        <f t="shared" si="59"/>
        <v>0</v>
      </c>
      <c r="J158" s="154"/>
      <c r="K158" s="154">
        <f t="shared" si="60"/>
        <v>0</v>
      </c>
    </row>
    <row r="159" spans="1:11" ht="15" customHeight="1" outlineLevel="2" x14ac:dyDescent="0.35">
      <c r="A159" s="109">
        <f t="shared" si="51"/>
        <v>153</v>
      </c>
      <c r="B159" s="193"/>
      <c r="C159" s="85" t="s">
        <v>166</v>
      </c>
      <c r="D159" s="74">
        <v>876</v>
      </c>
      <c r="E159" s="154">
        <f>'A-RR Cross-Reference RY1'!V159</f>
        <v>0</v>
      </c>
      <c r="F159" s="154"/>
      <c r="G159" s="154"/>
      <c r="H159" s="154">
        <f t="shared" si="58"/>
        <v>0</v>
      </c>
      <c r="I159" s="154">
        <f t="shared" si="59"/>
        <v>0</v>
      </c>
      <c r="J159" s="154"/>
      <c r="K159" s="154">
        <f t="shared" si="60"/>
        <v>0</v>
      </c>
    </row>
    <row r="160" spans="1:11" ht="15" customHeight="1" outlineLevel="2" x14ac:dyDescent="0.35">
      <c r="A160" s="109">
        <f t="shared" si="51"/>
        <v>154</v>
      </c>
      <c r="B160" s="193"/>
      <c r="C160" s="85" t="s">
        <v>167</v>
      </c>
      <c r="D160" s="74">
        <v>877</v>
      </c>
      <c r="E160" s="154">
        <f>'A-RR Cross-Reference RY1'!V160</f>
        <v>0</v>
      </c>
      <c r="F160" s="154"/>
      <c r="G160" s="154"/>
      <c r="H160" s="154">
        <f t="shared" si="58"/>
        <v>0</v>
      </c>
      <c r="I160" s="154">
        <f t="shared" si="59"/>
        <v>0</v>
      </c>
      <c r="J160" s="154"/>
      <c r="K160" s="154">
        <f t="shared" si="60"/>
        <v>0</v>
      </c>
    </row>
    <row r="161" spans="1:11" ht="15" customHeight="1" outlineLevel="2" x14ac:dyDescent="0.35">
      <c r="A161" s="109">
        <f t="shared" si="51"/>
        <v>155</v>
      </c>
      <c r="B161" s="193"/>
      <c r="C161" s="85" t="s">
        <v>168</v>
      </c>
      <c r="D161" s="74">
        <v>878</v>
      </c>
      <c r="E161" s="154">
        <f>'A-RR Cross-Reference RY1'!V161</f>
        <v>0</v>
      </c>
      <c r="F161" s="154"/>
      <c r="G161" s="154"/>
      <c r="H161" s="154">
        <f t="shared" si="58"/>
        <v>0</v>
      </c>
      <c r="I161" s="154">
        <f t="shared" si="59"/>
        <v>0</v>
      </c>
      <c r="J161" s="154"/>
      <c r="K161" s="154">
        <f t="shared" si="60"/>
        <v>0</v>
      </c>
    </row>
    <row r="162" spans="1:11" ht="15" customHeight="1" outlineLevel="2" x14ac:dyDescent="0.35">
      <c r="A162" s="109">
        <f t="shared" si="51"/>
        <v>156</v>
      </c>
      <c r="B162" s="193"/>
      <c r="C162" s="85" t="s">
        <v>169</v>
      </c>
      <c r="D162" s="74">
        <v>879</v>
      </c>
      <c r="E162" s="154">
        <f>'A-RR Cross-Reference RY1'!V162</f>
        <v>0</v>
      </c>
      <c r="F162" s="154"/>
      <c r="G162" s="154"/>
      <c r="H162" s="154">
        <f t="shared" si="58"/>
        <v>0</v>
      </c>
      <c r="I162" s="154">
        <f t="shared" si="59"/>
        <v>0</v>
      </c>
      <c r="J162" s="154"/>
      <c r="K162" s="154">
        <f t="shared" si="60"/>
        <v>0</v>
      </c>
    </row>
    <row r="163" spans="1:11" ht="15" customHeight="1" outlineLevel="2" x14ac:dyDescent="0.35">
      <c r="A163" s="109">
        <f t="shared" si="51"/>
        <v>157</v>
      </c>
      <c r="B163" s="193"/>
      <c r="C163" s="85" t="s">
        <v>125</v>
      </c>
      <c r="D163" s="74">
        <v>880</v>
      </c>
      <c r="E163" s="154">
        <f>'A-RR Cross-Reference RY1'!V163</f>
        <v>0</v>
      </c>
      <c r="F163" s="154"/>
      <c r="G163" s="154"/>
      <c r="H163" s="154">
        <f t="shared" si="58"/>
        <v>0</v>
      </c>
      <c r="I163" s="154">
        <f t="shared" si="59"/>
        <v>0</v>
      </c>
      <c r="J163" s="154"/>
      <c r="K163" s="154">
        <f t="shared" si="60"/>
        <v>0</v>
      </c>
    </row>
    <row r="164" spans="1:11" ht="15" customHeight="1" outlineLevel="2" x14ac:dyDescent="0.35">
      <c r="A164" s="109">
        <f t="shared" si="51"/>
        <v>158</v>
      </c>
      <c r="B164" s="193"/>
      <c r="C164" s="85" t="s">
        <v>85</v>
      </c>
      <c r="D164" s="74">
        <v>881</v>
      </c>
      <c r="E164" s="154">
        <f>'A-RR Cross-Reference RY1'!V164</f>
        <v>0</v>
      </c>
      <c r="F164" s="154"/>
      <c r="G164" s="154"/>
      <c r="H164" s="154">
        <f t="shared" si="58"/>
        <v>0</v>
      </c>
      <c r="I164" s="154">
        <f t="shared" si="59"/>
        <v>0</v>
      </c>
      <c r="J164" s="154"/>
      <c r="K164" s="154">
        <f t="shared" si="60"/>
        <v>0</v>
      </c>
    </row>
    <row r="165" spans="1:11" ht="15" customHeight="1" outlineLevel="1" x14ac:dyDescent="0.35">
      <c r="A165" s="109">
        <f t="shared" si="51"/>
        <v>159</v>
      </c>
      <c r="B165" s="193"/>
      <c r="C165" s="203" t="s">
        <v>170</v>
      </c>
      <c r="D165" s="204"/>
      <c r="E165" s="155">
        <f>SUM(E153:E164)</f>
        <v>0</v>
      </c>
      <c r="F165" s="155">
        <f t="shared" ref="F165:K165" si="61">SUM(F153:F164)</f>
        <v>0</v>
      </c>
      <c r="G165" s="155">
        <f t="shared" si="61"/>
        <v>0</v>
      </c>
      <c r="H165" s="155">
        <f t="shared" si="61"/>
        <v>0</v>
      </c>
      <c r="I165" s="155">
        <f t="shared" si="61"/>
        <v>0</v>
      </c>
      <c r="J165" s="155">
        <f t="shared" si="61"/>
        <v>0</v>
      </c>
      <c r="K165" s="155">
        <f t="shared" si="61"/>
        <v>0</v>
      </c>
    </row>
    <row r="166" spans="1:11" ht="15" customHeight="1" outlineLevel="2" x14ac:dyDescent="0.35">
      <c r="A166" s="109">
        <f t="shared" si="51"/>
        <v>160</v>
      </c>
      <c r="B166" s="193"/>
      <c r="C166" s="85" t="s">
        <v>86</v>
      </c>
      <c r="D166" s="74">
        <v>885</v>
      </c>
      <c r="E166" s="154">
        <f>'A-RR Cross-Reference RY1'!V166</f>
        <v>0</v>
      </c>
      <c r="F166" s="154"/>
      <c r="G166" s="154"/>
      <c r="H166" s="154">
        <f t="shared" ref="H166:H175" si="62">SUM(F166:G166)</f>
        <v>0</v>
      </c>
      <c r="I166" s="154">
        <f t="shared" ref="I166:I175" si="63">H166+E166</f>
        <v>0</v>
      </c>
      <c r="J166" s="154"/>
      <c r="K166" s="154">
        <f t="shared" ref="K166:K175" si="64">+I166+J166</f>
        <v>0</v>
      </c>
    </row>
    <row r="167" spans="1:11" ht="15" customHeight="1" outlineLevel="2" x14ac:dyDescent="0.35">
      <c r="A167" s="109">
        <f t="shared" si="51"/>
        <v>161</v>
      </c>
      <c r="B167" s="193"/>
      <c r="C167" s="85" t="s">
        <v>87</v>
      </c>
      <c r="D167" s="74">
        <v>886</v>
      </c>
      <c r="E167" s="154">
        <f>'A-RR Cross-Reference RY1'!V167</f>
        <v>0</v>
      </c>
      <c r="F167" s="154"/>
      <c r="G167" s="154"/>
      <c r="H167" s="154">
        <f t="shared" si="62"/>
        <v>0</v>
      </c>
      <c r="I167" s="154">
        <f t="shared" si="63"/>
        <v>0</v>
      </c>
      <c r="J167" s="154"/>
      <c r="K167" s="154">
        <f t="shared" si="64"/>
        <v>0</v>
      </c>
    </row>
    <row r="168" spans="1:11" ht="15" customHeight="1" outlineLevel="2" x14ac:dyDescent="0.35">
      <c r="A168" s="109">
        <f t="shared" si="51"/>
        <v>162</v>
      </c>
      <c r="B168" s="193"/>
      <c r="C168" s="85" t="s">
        <v>157</v>
      </c>
      <c r="D168" s="74">
        <v>887</v>
      </c>
      <c r="E168" s="154">
        <f>'A-RR Cross-Reference RY1'!V168</f>
        <v>0</v>
      </c>
      <c r="F168" s="154"/>
      <c r="G168" s="154"/>
      <c r="H168" s="154">
        <f t="shared" si="62"/>
        <v>0</v>
      </c>
      <c r="I168" s="154">
        <f t="shared" si="63"/>
        <v>0</v>
      </c>
      <c r="J168" s="154"/>
      <c r="K168" s="154">
        <f t="shared" si="64"/>
        <v>0</v>
      </c>
    </row>
    <row r="169" spans="1:11" ht="15" customHeight="1" outlineLevel="2" x14ac:dyDescent="0.35">
      <c r="A169" s="109">
        <f t="shared" si="51"/>
        <v>163</v>
      </c>
      <c r="B169" s="193"/>
      <c r="C169" s="85" t="s">
        <v>130</v>
      </c>
      <c r="D169" s="74">
        <v>888</v>
      </c>
      <c r="E169" s="154">
        <f>'A-RR Cross-Reference RY1'!V169</f>
        <v>0</v>
      </c>
      <c r="F169" s="154"/>
      <c r="G169" s="154"/>
      <c r="H169" s="154">
        <f t="shared" si="62"/>
        <v>0</v>
      </c>
      <c r="I169" s="154">
        <f t="shared" si="63"/>
        <v>0</v>
      </c>
      <c r="J169" s="154"/>
      <c r="K169" s="154">
        <f t="shared" si="64"/>
        <v>0</v>
      </c>
    </row>
    <row r="170" spans="1:11" ht="15" customHeight="1" outlineLevel="2" x14ac:dyDescent="0.35">
      <c r="A170" s="109">
        <f t="shared" si="51"/>
        <v>164</v>
      </c>
      <c r="B170" s="193"/>
      <c r="C170" s="85" t="s">
        <v>171</v>
      </c>
      <c r="D170" s="74">
        <v>889</v>
      </c>
      <c r="E170" s="154">
        <f>'A-RR Cross-Reference RY1'!V170</f>
        <v>0</v>
      </c>
      <c r="F170" s="154"/>
      <c r="G170" s="154"/>
      <c r="H170" s="154">
        <f t="shared" si="62"/>
        <v>0</v>
      </c>
      <c r="I170" s="154">
        <f t="shared" si="63"/>
        <v>0</v>
      </c>
      <c r="J170" s="154"/>
      <c r="K170" s="154">
        <f t="shared" si="64"/>
        <v>0</v>
      </c>
    </row>
    <row r="171" spans="1:11" ht="15" customHeight="1" outlineLevel="2" x14ac:dyDescent="0.35">
      <c r="A171" s="109">
        <f t="shared" si="51"/>
        <v>165</v>
      </c>
      <c r="B171" s="193"/>
      <c r="C171" s="85" t="s">
        <v>172</v>
      </c>
      <c r="D171" s="74">
        <v>890</v>
      </c>
      <c r="E171" s="154">
        <f>'A-RR Cross-Reference RY1'!V171</f>
        <v>0</v>
      </c>
      <c r="F171" s="154"/>
      <c r="G171" s="154"/>
      <c r="H171" s="154">
        <f t="shared" si="62"/>
        <v>0</v>
      </c>
      <c r="I171" s="154">
        <f t="shared" si="63"/>
        <v>0</v>
      </c>
      <c r="J171" s="154"/>
      <c r="K171" s="154">
        <f t="shared" si="64"/>
        <v>0</v>
      </c>
    </row>
    <row r="172" spans="1:11" ht="15" customHeight="1" outlineLevel="2" x14ac:dyDescent="0.35">
      <c r="A172" s="109">
        <f t="shared" si="51"/>
        <v>166</v>
      </c>
      <c r="B172" s="193"/>
      <c r="C172" s="85" t="s">
        <v>173</v>
      </c>
      <c r="D172" s="74">
        <v>891</v>
      </c>
      <c r="E172" s="154">
        <f>'A-RR Cross-Reference RY1'!V172</f>
        <v>0</v>
      </c>
      <c r="F172" s="154"/>
      <c r="G172" s="154"/>
      <c r="H172" s="154">
        <f t="shared" si="62"/>
        <v>0</v>
      </c>
      <c r="I172" s="154">
        <f t="shared" si="63"/>
        <v>0</v>
      </c>
      <c r="J172" s="154"/>
      <c r="K172" s="154">
        <f t="shared" si="64"/>
        <v>0</v>
      </c>
    </row>
    <row r="173" spans="1:11" ht="15" customHeight="1" outlineLevel="2" x14ac:dyDescent="0.35">
      <c r="A173" s="109">
        <f t="shared" si="51"/>
        <v>167</v>
      </c>
      <c r="B173" s="193"/>
      <c r="C173" s="85" t="s">
        <v>174</v>
      </c>
      <c r="D173" s="74">
        <v>892</v>
      </c>
      <c r="E173" s="154">
        <f>'A-RR Cross-Reference RY1'!V173</f>
        <v>0</v>
      </c>
      <c r="F173" s="154"/>
      <c r="G173" s="154"/>
      <c r="H173" s="154">
        <f t="shared" si="62"/>
        <v>0</v>
      </c>
      <c r="I173" s="154">
        <f t="shared" si="63"/>
        <v>0</v>
      </c>
      <c r="J173" s="154"/>
      <c r="K173" s="154">
        <f t="shared" si="64"/>
        <v>0</v>
      </c>
    </row>
    <row r="174" spans="1:11" ht="15" customHeight="1" outlineLevel="2" x14ac:dyDescent="0.35">
      <c r="A174" s="109">
        <f t="shared" si="51"/>
        <v>168</v>
      </c>
      <c r="B174" s="193"/>
      <c r="C174" s="85" t="s">
        <v>175</v>
      </c>
      <c r="D174" s="74">
        <v>893</v>
      </c>
      <c r="E174" s="154">
        <f>'A-RR Cross-Reference RY1'!V174</f>
        <v>0</v>
      </c>
      <c r="F174" s="154"/>
      <c r="G174" s="154"/>
      <c r="H174" s="154">
        <f t="shared" si="62"/>
        <v>0</v>
      </c>
      <c r="I174" s="154">
        <f t="shared" si="63"/>
        <v>0</v>
      </c>
      <c r="J174" s="154"/>
      <c r="K174" s="154">
        <f t="shared" si="64"/>
        <v>0</v>
      </c>
    </row>
    <row r="175" spans="1:11" ht="15" customHeight="1" outlineLevel="2" x14ac:dyDescent="0.35">
      <c r="A175" s="109">
        <f t="shared" si="51"/>
        <v>169</v>
      </c>
      <c r="B175" s="193"/>
      <c r="C175" s="85" t="s">
        <v>133</v>
      </c>
      <c r="D175" s="74">
        <v>894</v>
      </c>
      <c r="E175" s="154">
        <f>'A-RR Cross-Reference RY1'!V175</f>
        <v>0</v>
      </c>
      <c r="F175" s="154"/>
      <c r="G175" s="154"/>
      <c r="H175" s="154">
        <f t="shared" si="62"/>
        <v>0</v>
      </c>
      <c r="I175" s="154">
        <f t="shared" si="63"/>
        <v>0</v>
      </c>
      <c r="J175" s="154"/>
      <c r="K175" s="154">
        <f t="shared" si="64"/>
        <v>0</v>
      </c>
    </row>
    <row r="176" spans="1:11" ht="15" customHeight="1" outlineLevel="1" x14ac:dyDescent="0.35">
      <c r="A176" s="109">
        <f t="shared" si="51"/>
        <v>170</v>
      </c>
      <c r="B176" s="194"/>
      <c r="C176" s="203" t="s">
        <v>176</v>
      </c>
      <c r="D176" s="204"/>
      <c r="E176" s="155">
        <f>SUM(E166:E175)</f>
        <v>0</v>
      </c>
      <c r="F176" s="155">
        <f t="shared" ref="F176:K176" si="65">SUM(F166:F175)</f>
        <v>0</v>
      </c>
      <c r="G176" s="155">
        <f t="shared" si="65"/>
        <v>0</v>
      </c>
      <c r="H176" s="155">
        <f t="shared" si="65"/>
        <v>0</v>
      </c>
      <c r="I176" s="155">
        <f t="shared" si="65"/>
        <v>0</v>
      </c>
      <c r="J176" s="155">
        <f t="shared" si="65"/>
        <v>0</v>
      </c>
      <c r="K176" s="155">
        <f t="shared" si="65"/>
        <v>0</v>
      </c>
    </row>
    <row r="177" spans="1:16" outlineLevel="1" x14ac:dyDescent="0.35">
      <c r="A177" s="109">
        <f t="shared" si="51"/>
        <v>171</v>
      </c>
      <c r="B177" s="200" t="s">
        <v>177</v>
      </c>
      <c r="C177" s="210"/>
      <c r="D177" s="211"/>
      <c r="E177" s="155">
        <f>+E176+E165</f>
        <v>0</v>
      </c>
      <c r="F177" s="155">
        <f t="shared" ref="F177:K177" si="66">+F176+F165</f>
        <v>0</v>
      </c>
      <c r="G177" s="155">
        <f t="shared" si="66"/>
        <v>0</v>
      </c>
      <c r="H177" s="155">
        <f t="shared" si="66"/>
        <v>0</v>
      </c>
      <c r="I177" s="155">
        <f t="shared" si="66"/>
        <v>0</v>
      </c>
      <c r="J177" s="155">
        <f t="shared" si="66"/>
        <v>0</v>
      </c>
      <c r="K177" s="155">
        <f t="shared" si="66"/>
        <v>0</v>
      </c>
      <c r="L177" s="169"/>
      <c r="M177" s="169"/>
      <c r="N177" s="170"/>
      <c r="O177" s="169"/>
      <c r="P177" s="169"/>
    </row>
    <row r="178" spans="1:16" outlineLevel="2" x14ac:dyDescent="0.35">
      <c r="A178" s="109">
        <f t="shared" si="51"/>
        <v>172</v>
      </c>
      <c r="B178" s="185" t="s">
        <v>178</v>
      </c>
      <c r="C178" s="86" t="s">
        <v>179</v>
      </c>
      <c r="D178" s="74">
        <v>901</v>
      </c>
      <c r="E178" s="154">
        <f>'A-RR Cross-Reference RY1'!V178</f>
        <v>0</v>
      </c>
      <c r="F178" s="154"/>
      <c r="G178" s="154"/>
      <c r="H178" s="154">
        <f>SUM(F178:G178)</f>
        <v>0</v>
      </c>
      <c r="I178" s="154">
        <f t="shared" ref="I178:I182" si="67">H178+E178</f>
        <v>0</v>
      </c>
      <c r="J178" s="154"/>
      <c r="K178" s="154">
        <f t="shared" ref="K178:K182" si="68">+I178+J178</f>
        <v>0</v>
      </c>
    </row>
    <row r="179" spans="1:16" outlineLevel="2" x14ac:dyDescent="0.35">
      <c r="A179" s="109">
        <f t="shared" si="51"/>
        <v>173</v>
      </c>
      <c r="B179" s="186"/>
      <c r="C179" s="86" t="s">
        <v>180</v>
      </c>
      <c r="D179" s="74">
        <v>902</v>
      </c>
      <c r="E179" s="154">
        <f>'A-RR Cross-Reference RY1'!V179</f>
        <v>0</v>
      </c>
      <c r="F179" s="154"/>
      <c r="G179" s="154"/>
      <c r="H179" s="154">
        <f>SUM(F179:G179)</f>
        <v>0</v>
      </c>
      <c r="I179" s="154">
        <f t="shared" si="67"/>
        <v>0</v>
      </c>
      <c r="J179" s="154"/>
      <c r="K179" s="154">
        <f t="shared" si="68"/>
        <v>0</v>
      </c>
    </row>
    <row r="180" spans="1:16" outlineLevel="2" x14ac:dyDescent="0.35">
      <c r="A180" s="109">
        <f t="shared" si="51"/>
        <v>174</v>
      </c>
      <c r="B180" s="186"/>
      <c r="C180" s="86" t="s">
        <v>181</v>
      </c>
      <c r="D180" s="74">
        <v>903</v>
      </c>
      <c r="E180" s="154">
        <f>'A-RR Cross-Reference RY1'!V180</f>
        <v>0</v>
      </c>
      <c r="F180" s="154"/>
      <c r="G180" s="154"/>
      <c r="H180" s="154">
        <f>SUM(F180:G180)</f>
        <v>0</v>
      </c>
      <c r="I180" s="154">
        <f t="shared" si="67"/>
        <v>0</v>
      </c>
      <c r="J180" s="154"/>
      <c r="K180" s="154">
        <f t="shared" si="68"/>
        <v>0</v>
      </c>
    </row>
    <row r="181" spans="1:16" outlineLevel="2" x14ac:dyDescent="0.35">
      <c r="A181" s="109">
        <f t="shared" si="51"/>
        <v>175</v>
      </c>
      <c r="B181" s="186"/>
      <c r="C181" s="86" t="s">
        <v>182</v>
      </c>
      <c r="D181" s="74">
        <v>904</v>
      </c>
      <c r="E181" s="154">
        <f>'A-RR Cross-Reference RY1'!V181</f>
        <v>0</v>
      </c>
      <c r="F181" s="154"/>
      <c r="G181" s="154"/>
      <c r="H181" s="154">
        <f>SUM(F181:G181)</f>
        <v>0</v>
      </c>
      <c r="I181" s="154">
        <f t="shared" si="67"/>
        <v>0</v>
      </c>
      <c r="J181" s="154"/>
      <c r="K181" s="154">
        <f t="shared" si="68"/>
        <v>0</v>
      </c>
    </row>
    <row r="182" spans="1:16" outlineLevel="1" x14ac:dyDescent="0.35">
      <c r="A182" s="109">
        <f t="shared" si="51"/>
        <v>176</v>
      </c>
      <c r="B182" s="187"/>
      <c r="C182" s="86" t="s">
        <v>183</v>
      </c>
      <c r="D182" s="74">
        <v>905</v>
      </c>
      <c r="E182" s="154">
        <f>'A-RR Cross-Reference RY1'!V182</f>
        <v>0</v>
      </c>
      <c r="F182" s="154"/>
      <c r="G182" s="154"/>
      <c r="H182" s="154">
        <f>SUM(F182:G182)</f>
        <v>0</v>
      </c>
      <c r="I182" s="154">
        <f t="shared" si="67"/>
        <v>0</v>
      </c>
      <c r="J182" s="154"/>
      <c r="K182" s="154">
        <f t="shared" si="68"/>
        <v>0</v>
      </c>
    </row>
    <row r="183" spans="1:16" outlineLevel="1" x14ac:dyDescent="0.35">
      <c r="A183" s="109">
        <f t="shared" si="51"/>
        <v>177</v>
      </c>
      <c r="B183" s="200" t="s">
        <v>184</v>
      </c>
      <c r="C183" s="210"/>
      <c r="D183" s="211"/>
      <c r="E183" s="155">
        <f>SUM(E178:E182)</f>
        <v>0</v>
      </c>
      <c r="F183" s="155">
        <f t="shared" ref="F183:K183" si="69">SUM(F178:F182)</f>
        <v>0</v>
      </c>
      <c r="G183" s="155">
        <f t="shared" si="69"/>
        <v>0</v>
      </c>
      <c r="H183" s="155">
        <f t="shared" si="69"/>
        <v>0</v>
      </c>
      <c r="I183" s="155">
        <f t="shared" si="69"/>
        <v>0</v>
      </c>
      <c r="J183" s="155">
        <f t="shared" si="69"/>
        <v>0</v>
      </c>
      <c r="K183" s="155">
        <f t="shared" si="69"/>
        <v>0</v>
      </c>
    </row>
    <row r="184" spans="1:16" ht="15.65" customHeight="1" outlineLevel="2" x14ac:dyDescent="0.35">
      <c r="A184" s="109">
        <f t="shared" si="51"/>
        <v>178</v>
      </c>
      <c r="B184" s="215" t="s">
        <v>185</v>
      </c>
      <c r="C184" s="13" t="s">
        <v>179</v>
      </c>
      <c r="D184" s="27">
        <v>907</v>
      </c>
      <c r="E184" s="154">
        <f>'A-RR Cross-Reference RY1'!V184</f>
        <v>0</v>
      </c>
      <c r="F184" s="154"/>
      <c r="G184" s="154"/>
      <c r="H184" s="154">
        <f>SUM(F184:G184)</f>
        <v>0</v>
      </c>
      <c r="I184" s="154">
        <f t="shared" ref="I184:I187" si="70">H184+E184</f>
        <v>0</v>
      </c>
      <c r="J184" s="154"/>
      <c r="K184" s="154">
        <f t="shared" ref="K184:K187" si="71">+I184+J184</f>
        <v>0</v>
      </c>
    </row>
    <row r="185" spans="1:16" outlineLevel="2" x14ac:dyDescent="0.35">
      <c r="A185" s="109">
        <f t="shared" si="51"/>
        <v>179</v>
      </c>
      <c r="B185" s="215"/>
      <c r="C185" s="13" t="s">
        <v>186</v>
      </c>
      <c r="D185" s="17">
        <v>908</v>
      </c>
      <c r="E185" s="154">
        <f>'A-RR Cross-Reference RY1'!V185</f>
        <v>0</v>
      </c>
      <c r="F185" s="154"/>
      <c r="G185" s="154"/>
      <c r="H185" s="154">
        <f>SUM(F185:G185)</f>
        <v>0</v>
      </c>
      <c r="I185" s="154">
        <f t="shared" si="70"/>
        <v>0</v>
      </c>
      <c r="J185" s="154"/>
      <c r="K185" s="154">
        <f t="shared" si="71"/>
        <v>0</v>
      </c>
    </row>
    <row r="186" spans="1:16" ht="31" outlineLevel="2" x14ac:dyDescent="0.35">
      <c r="A186" s="109">
        <f t="shared" si="51"/>
        <v>180</v>
      </c>
      <c r="B186" s="215"/>
      <c r="C186" s="13" t="s">
        <v>187</v>
      </c>
      <c r="D186" s="17">
        <v>909</v>
      </c>
      <c r="E186" s="154">
        <f>'A-RR Cross-Reference RY1'!V186</f>
        <v>0</v>
      </c>
      <c r="F186" s="154"/>
      <c r="G186" s="154"/>
      <c r="H186" s="154">
        <f>SUM(F186:G186)</f>
        <v>0</v>
      </c>
      <c r="I186" s="154">
        <f t="shared" si="70"/>
        <v>0</v>
      </c>
      <c r="J186" s="154"/>
      <c r="K186" s="154">
        <f t="shared" si="71"/>
        <v>0</v>
      </c>
    </row>
    <row r="187" spans="1:16" ht="31" outlineLevel="1" x14ac:dyDescent="0.35">
      <c r="A187" s="109">
        <f t="shared" si="51"/>
        <v>181</v>
      </c>
      <c r="B187" s="216"/>
      <c r="C187" s="11" t="s">
        <v>188</v>
      </c>
      <c r="D187" s="28">
        <v>910</v>
      </c>
      <c r="E187" s="154">
        <f>'A-RR Cross-Reference RY1'!V187</f>
        <v>0</v>
      </c>
      <c r="F187" s="154"/>
      <c r="G187" s="154"/>
      <c r="H187" s="154">
        <f>SUM(F187:G187)</f>
        <v>0</v>
      </c>
      <c r="I187" s="154">
        <f t="shared" si="70"/>
        <v>0</v>
      </c>
      <c r="J187" s="154"/>
      <c r="K187" s="154">
        <f t="shared" si="71"/>
        <v>0</v>
      </c>
    </row>
    <row r="188" spans="1:16" outlineLevel="1" x14ac:dyDescent="0.35">
      <c r="A188" s="109">
        <f t="shared" si="51"/>
        <v>182</v>
      </c>
      <c r="B188" s="200" t="s">
        <v>189</v>
      </c>
      <c r="C188" s="201"/>
      <c r="D188" s="202"/>
      <c r="E188" s="155">
        <f>SUM(E184:E187)</f>
        <v>0</v>
      </c>
      <c r="F188" s="155">
        <f t="shared" ref="F188:K188" si="72">SUM(F184:F187)</f>
        <v>0</v>
      </c>
      <c r="G188" s="155">
        <f t="shared" si="72"/>
        <v>0</v>
      </c>
      <c r="H188" s="155">
        <f t="shared" si="72"/>
        <v>0</v>
      </c>
      <c r="I188" s="155">
        <f t="shared" si="72"/>
        <v>0</v>
      </c>
      <c r="J188" s="155">
        <f t="shared" si="72"/>
        <v>0</v>
      </c>
      <c r="K188" s="155">
        <f t="shared" si="72"/>
        <v>0</v>
      </c>
    </row>
    <row r="189" spans="1:16" ht="15.65" customHeight="1" outlineLevel="2" x14ac:dyDescent="0.35">
      <c r="A189" s="109">
        <f t="shared" si="51"/>
        <v>183</v>
      </c>
      <c r="B189" s="183" t="s">
        <v>190</v>
      </c>
      <c r="C189" s="116" t="s">
        <v>191</v>
      </c>
      <c r="D189" s="115">
        <v>911</v>
      </c>
      <c r="E189" s="154">
        <f>'A-RR Cross-Reference RY1'!V189</f>
        <v>0</v>
      </c>
      <c r="F189" s="154"/>
      <c r="G189" s="154"/>
      <c r="H189" s="154">
        <f>SUM(F189:G189)</f>
        <v>0</v>
      </c>
      <c r="I189" s="154">
        <f t="shared" ref="I189:I191" si="73">H189+E189</f>
        <v>0</v>
      </c>
      <c r="J189" s="154"/>
      <c r="K189" s="154">
        <f t="shared" ref="K189:K192" si="74">+I189+J189</f>
        <v>0</v>
      </c>
    </row>
    <row r="190" spans="1:16" ht="15.65" customHeight="1" outlineLevel="2" x14ac:dyDescent="0.35">
      <c r="A190" s="109">
        <f t="shared" si="51"/>
        <v>184</v>
      </c>
      <c r="B190" s="183"/>
      <c r="C190" s="114" t="s">
        <v>192</v>
      </c>
      <c r="D190" s="115">
        <v>912</v>
      </c>
      <c r="E190" s="154">
        <f>'A-RR Cross-Reference RY1'!V190</f>
        <v>0</v>
      </c>
      <c r="F190" s="154"/>
      <c r="G190" s="154"/>
      <c r="H190" s="154">
        <f>SUM(F190:G190)</f>
        <v>0</v>
      </c>
      <c r="I190" s="154">
        <f t="shared" si="73"/>
        <v>0</v>
      </c>
      <c r="J190" s="154"/>
      <c r="K190" s="154">
        <f t="shared" si="74"/>
        <v>0</v>
      </c>
    </row>
    <row r="191" spans="1:16" ht="15.65" customHeight="1" outlineLevel="2" x14ac:dyDescent="0.35">
      <c r="A191" s="109">
        <f t="shared" si="51"/>
        <v>185</v>
      </c>
      <c r="B191" s="183"/>
      <c r="C191" s="114" t="s">
        <v>193</v>
      </c>
      <c r="D191" s="115">
        <v>913</v>
      </c>
      <c r="E191" s="154">
        <f>'A-RR Cross-Reference RY1'!V191</f>
        <v>0</v>
      </c>
      <c r="F191" s="154"/>
      <c r="G191" s="154"/>
      <c r="H191" s="154">
        <f>SUM(F191:G191)</f>
        <v>0</v>
      </c>
      <c r="I191" s="154">
        <f t="shared" si="73"/>
        <v>0</v>
      </c>
      <c r="J191" s="154"/>
      <c r="K191" s="154">
        <f t="shared" si="74"/>
        <v>0</v>
      </c>
    </row>
    <row r="192" spans="1:16" ht="15.65" customHeight="1" outlineLevel="2" x14ac:dyDescent="0.35">
      <c r="A192" s="109">
        <f t="shared" si="51"/>
        <v>186</v>
      </c>
      <c r="B192" s="199"/>
      <c r="C192" s="117" t="s">
        <v>194</v>
      </c>
      <c r="D192" s="118">
        <v>916</v>
      </c>
      <c r="E192" s="154">
        <f>'A-RR Cross-Reference RY1'!V192</f>
        <v>0</v>
      </c>
      <c r="F192" s="154"/>
      <c r="G192" s="154"/>
      <c r="H192" s="154">
        <f>SUM(F192:G192)</f>
        <v>0</v>
      </c>
      <c r="I192" s="154">
        <f>H192+E192</f>
        <v>0</v>
      </c>
      <c r="J192" s="154"/>
      <c r="K192" s="154">
        <f t="shared" si="74"/>
        <v>0</v>
      </c>
    </row>
    <row r="193" spans="1:11" ht="15.65" customHeight="1" outlineLevel="2" x14ac:dyDescent="0.35">
      <c r="A193" s="109">
        <f t="shared" si="51"/>
        <v>187</v>
      </c>
      <c r="B193" s="200" t="s">
        <v>195</v>
      </c>
      <c r="C193" s="201"/>
      <c r="D193" s="202"/>
      <c r="E193" s="155">
        <f>SUM(E189:E192)</f>
        <v>0</v>
      </c>
      <c r="F193" s="155">
        <f t="shared" ref="F193:K193" si="75">SUM(F189:F192)</f>
        <v>0</v>
      </c>
      <c r="G193" s="155">
        <f t="shared" si="75"/>
        <v>0</v>
      </c>
      <c r="H193" s="155">
        <f t="shared" si="75"/>
        <v>0</v>
      </c>
      <c r="I193" s="155">
        <f t="shared" si="75"/>
        <v>0</v>
      </c>
      <c r="J193" s="155">
        <f t="shared" si="75"/>
        <v>0</v>
      </c>
      <c r="K193" s="155">
        <f t="shared" si="75"/>
        <v>0</v>
      </c>
    </row>
    <row r="194" spans="1:11" ht="15.65" customHeight="1" outlineLevel="2" x14ac:dyDescent="0.35">
      <c r="A194" s="109">
        <f t="shared" si="51"/>
        <v>188</v>
      </c>
      <c r="B194" s="217" t="s">
        <v>196</v>
      </c>
      <c r="C194" s="105" t="s">
        <v>197</v>
      </c>
      <c r="D194" s="106">
        <v>920</v>
      </c>
      <c r="E194" s="154">
        <f>'A-RR Cross-Reference RY1'!V194</f>
        <v>0</v>
      </c>
      <c r="F194" s="154"/>
      <c r="G194" s="154"/>
      <c r="H194" s="154">
        <f t="shared" ref="H194:H207" si="76">SUM(F194:G194)</f>
        <v>0</v>
      </c>
      <c r="I194" s="154">
        <f t="shared" ref="I194:I207" si="77">H194+E194</f>
        <v>0</v>
      </c>
      <c r="J194" s="154"/>
      <c r="K194" s="154">
        <f t="shared" ref="K194:K207" si="78">+I194+J194</f>
        <v>0</v>
      </c>
    </row>
    <row r="195" spans="1:11" outlineLevel="2" x14ac:dyDescent="0.35">
      <c r="A195" s="109">
        <f t="shared" si="51"/>
        <v>189</v>
      </c>
      <c r="B195" s="215"/>
      <c r="C195" s="91" t="s">
        <v>198</v>
      </c>
      <c r="D195" s="74">
        <v>921</v>
      </c>
      <c r="E195" s="154">
        <f>'A-RR Cross-Reference RY1'!V195</f>
        <v>0</v>
      </c>
      <c r="F195" s="154"/>
      <c r="G195" s="154"/>
      <c r="H195" s="154">
        <f t="shared" si="76"/>
        <v>0</v>
      </c>
      <c r="I195" s="154">
        <f t="shared" si="77"/>
        <v>0</v>
      </c>
      <c r="J195" s="154"/>
      <c r="K195" s="154">
        <f t="shared" si="78"/>
        <v>0</v>
      </c>
    </row>
    <row r="196" spans="1:11" outlineLevel="2" x14ac:dyDescent="0.35">
      <c r="A196" s="109">
        <f t="shared" si="51"/>
        <v>190</v>
      </c>
      <c r="B196" s="215"/>
      <c r="C196" s="91" t="s">
        <v>199</v>
      </c>
      <c r="D196" s="74">
        <v>922</v>
      </c>
      <c r="E196" s="154">
        <f>'A-RR Cross-Reference RY1'!V196</f>
        <v>0</v>
      </c>
      <c r="F196" s="154"/>
      <c r="G196" s="154"/>
      <c r="H196" s="154">
        <f t="shared" si="76"/>
        <v>0</v>
      </c>
      <c r="I196" s="154">
        <f t="shared" si="77"/>
        <v>0</v>
      </c>
      <c r="J196" s="154"/>
      <c r="K196" s="154">
        <f t="shared" si="78"/>
        <v>0</v>
      </c>
    </row>
    <row r="197" spans="1:11" outlineLevel="2" x14ac:dyDescent="0.35">
      <c r="A197" s="109">
        <f t="shared" si="51"/>
        <v>191</v>
      </c>
      <c r="B197" s="215"/>
      <c r="C197" s="91" t="s">
        <v>200</v>
      </c>
      <c r="D197" s="74">
        <v>923</v>
      </c>
      <c r="E197" s="154">
        <f>'A-RR Cross-Reference RY1'!V197</f>
        <v>0</v>
      </c>
      <c r="F197" s="154"/>
      <c r="G197" s="154"/>
      <c r="H197" s="154">
        <f t="shared" si="76"/>
        <v>0</v>
      </c>
      <c r="I197" s="154">
        <f t="shared" si="77"/>
        <v>0</v>
      </c>
      <c r="J197" s="154"/>
      <c r="K197" s="154">
        <f t="shared" si="78"/>
        <v>0</v>
      </c>
    </row>
    <row r="198" spans="1:11" outlineLevel="2" x14ac:dyDescent="0.35">
      <c r="A198" s="109">
        <f t="shared" si="51"/>
        <v>192</v>
      </c>
      <c r="B198" s="215"/>
      <c r="C198" s="91" t="s">
        <v>201</v>
      </c>
      <c r="D198" s="74">
        <v>924</v>
      </c>
      <c r="E198" s="154">
        <f>'A-RR Cross-Reference RY1'!V198</f>
        <v>0</v>
      </c>
      <c r="F198" s="154"/>
      <c r="G198" s="154"/>
      <c r="H198" s="154">
        <f t="shared" si="76"/>
        <v>0</v>
      </c>
      <c r="I198" s="154">
        <f t="shared" si="77"/>
        <v>0</v>
      </c>
      <c r="J198" s="154"/>
      <c r="K198" s="154">
        <f t="shared" si="78"/>
        <v>0</v>
      </c>
    </row>
    <row r="199" spans="1:11" outlineLevel="2" x14ac:dyDescent="0.35">
      <c r="A199" s="109">
        <f t="shared" si="51"/>
        <v>193</v>
      </c>
      <c r="B199" s="215"/>
      <c r="C199" s="91" t="s">
        <v>202</v>
      </c>
      <c r="D199" s="74">
        <v>925</v>
      </c>
      <c r="E199" s="154">
        <f>'A-RR Cross-Reference RY1'!V199</f>
        <v>0</v>
      </c>
      <c r="F199" s="154"/>
      <c r="G199" s="154"/>
      <c r="H199" s="154">
        <f t="shared" si="76"/>
        <v>0</v>
      </c>
      <c r="I199" s="154">
        <f t="shared" si="77"/>
        <v>0</v>
      </c>
      <c r="J199" s="154"/>
      <c r="K199" s="154">
        <f t="shared" si="78"/>
        <v>0</v>
      </c>
    </row>
    <row r="200" spans="1:11" outlineLevel="2" x14ac:dyDescent="0.35">
      <c r="A200" s="109">
        <f t="shared" si="51"/>
        <v>194</v>
      </c>
      <c r="B200" s="215"/>
      <c r="C200" s="91" t="s">
        <v>203</v>
      </c>
      <c r="D200" s="74">
        <v>926</v>
      </c>
      <c r="E200" s="154">
        <f>'A-RR Cross-Reference RY1'!V200</f>
        <v>0</v>
      </c>
      <c r="F200" s="154"/>
      <c r="G200" s="154"/>
      <c r="H200" s="154">
        <f t="shared" si="76"/>
        <v>0</v>
      </c>
      <c r="I200" s="154">
        <f t="shared" si="77"/>
        <v>0</v>
      </c>
      <c r="J200" s="154"/>
      <c r="K200" s="154">
        <f t="shared" si="78"/>
        <v>0</v>
      </c>
    </row>
    <row r="201" spans="1:11" outlineLevel="2" x14ac:dyDescent="0.35">
      <c r="A201" s="109">
        <f t="shared" ref="A201:A248" si="79">A200+1</f>
        <v>195</v>
      </c>
      <c r="B201" s="215"/>
      <c r="C201" s="91" t="s">
        <v>204</v>
      </c>
      <c r="D201" s="74">
        <v>927</v>
      </c>
      <c r="E201" s="154">
        <f>'A-RR Cross-Reference RY1'!V201</f>
        <v>0</v>
      </c>
      <c r="F201" s="154"/>
      <c r="G201" s="154"/>
      <c r="H201" s="154">
        <f t="shared" si="76"/>
        <v>0</v>
      </c>
      <c r="I201" s="154">
        <f t="shared" si="77"/>
        <v>0</v>
      </c>
      <c r="J201" s="154"/>
      <c r="K201" s="154">
        <f t="shared" si="78"/>
        <v>0</v>
      </c>
    </row>
    <row r="202" spans="1:11" outlineLevel="2" x14ac:dyDescent="0.35">
      <c r="A202" s="109">
        <f t="shared" si="79"/>
        <v>196</v>
      </c>
      <c r="B202" s="215"/>
      <c r="C202" s="91" t="s">
        <v>205</v>
      </c>
      <c r="D202" s="74">
        <v>928</v>
      </c>
      <c r="E202" s="154">
        <f>'A-RR Cross-Reference RY1'!V202</f>
        <v>0</v>
      </c>
      <c r="F202" s="154"/>
      <c r="G202" s="154"/>
      <c r="H202" s="154">
        <f t="shared" si="76"/>
        <v>0</v>
      </c>
      <c r="I202" s="154">
        <f t="shared" si="77"/>
        <v>0</v>
      </c>
      <c r="J202" s="154"/>
      <c r="K202" s="154">
        <f t="shared" si="78"/>
        <v>0</v>
      </c>
    </row>
    <row r="203" spans="1:11" outlineLevel="2" x14ac:dyDescent="0.35">
      <c r="A203" s="109">
        <f t="shared" si="79"/>
        <v>197</v>
      </c>
      <c r="B203" s="215"/>
      <c r="C203" s="91" t="s">
        <v>206</v>
      </c>
      <c r="D203" s="74">
        <v>929</v>
      </c>
      <c r="E203" s="154">
        <f>'A-RR Cross-Reference RY1'!V203</f>
        <v>0</v>
      </c>
      <c r="F203" s="154"/>
      <c r="G203" s="154"/>
      <c r="H203" s="154">
        <f t="shared" si="76"/>
        <v>0</v>
      </c>
      <c r="I203" s="154">
        <f t="shared" si="77"/>
        <v>0</v>
      </c>
      <c r="J203" s="154"/>
      <c r="K203" s="154">
        <f t="shared" si="78"/>
        <v>0</v>
      </c>
    </row>
    <row r="204" spans="1:11" outlineLevel="2" x14ac:dyDescent="0.35">
      <c r="A204" s="109">
        <f t="shared" si="79"/>
        <v>198</v>
      </c>
      <c r="B204" s="215"/>
      <c r="C204" s="91" t="s">
        <v>207</v>
      </c>
      <c r="D204" s="74">
        <v>930.1</v>
      </c>
      <c r="E204" s="154">
        <f>'A-RR Cross-Reference RY1'!V204</f>
        <v>0</v>
      </c>
      <c r="F204" s="154"/>
      <c r="G204" s="154"/>
      <c r="H204" s="154">
        <f t="shared" si="76"/>
        <v>0</v>
      </c>
      <c r="I204" s="154">
        <f t="shared" si="77"/>
        <v>0</v>
      </c>
      <c r="J204" s="154"/>
      <c r="K204" s="154">
        <f t="shared" si="78"/>
        <v>0</v>
      </c>
    </row>
    <row r="205" spans="1:11" outlineLevel="2" x14ac:dyDescent="0.35">
      <c r="A205" s="109">
        <f t="shared" si="79"/>
        <v>199</v>
      </c>
      <c r="B205" s="215"/>
      <c r="C205" s="91" t="s">
        <v>208</v>
      </c>
      <c r="D205" s="74">
        <v>930.2</v>
      </c>
      <c r="E205" s="154">
        <f>'A-RR Cross-Reference RY1'!V205</f>
        <v>0</v>
      </c>
      <c r="F205" s="154"/>
      <c r="G205" s="154"/>
      <c r="H205" s="154">
        <f t="shared" si="76"/>
        <v>0</v>
      </c>
      <c r="I205" s="154">
        <f t="shared" si="77"/>
        <v>0</v>
      </c>
      <c r="J205" s="154"/>
      <c r="K205" s="154">
        <f t="shared" si="78"/>
        <v>0</v>
      </c>
    </row>
    <row r="206" spans="1:11" outlineLevel="2" x14ac:dyDescent="0.35">
      <c r="A206" s="109">
        <f t="shared" si="79"/>
        <v>200</v>
      </c>
      <c r="B206" s="215"/>
      <c r="C206" s="91" t="s">
        <v>85</v>
      </c>
      <c r="D206" s="74">
        <v>931</v>
      </c>
      <c r="E206" s="154">
        <f>'A-RR Cross-Reference RY1'!V206</f>
        <v>0</v>
      </c>
      <c r="F206" s="154"/>
      <c r="G206" s="154"/>
      <c r="H206" s="154">
        <f t="shared" si="76"/>
        <v>0</v>
      </c>
      <c r="I206" s="154">
        <f t="shared" si="77"/>
        <v>0</v>
      </c>
      <c r="J206" s="154"/>
      <c r="K206" s="154">
        <f t="shared" si="78"/>
        <v>0</v>
      </c>
    </row>
    <row r="207" spans="1:11" outlineLevel="1" x14ac:dyDescent="0.35">
      <c r="A207" s="109">
        <f t="shared" si="79"/>
        <v>201</v>
      </c>
      <c r="B207" s="216"/>
      <c r="C207" s="11" t="s">
        <v>209</v>
      </c>
      <c r="D207" s="28">
        <v>932</v>
      </c>
      <c r="E207" s="154">
        <f>'A-RR Cross-Reference RY1'!V207</f>
        <v>0</v>
      </c>
      <c r="F207" s="154"/>
      <c r="G207" s="154"/>
      <c r="H207" s="154">
        <f t="shared" si="76"/>
        <v>0</v>
      </c>
      <c r="I207" s="154">
        <f t="shared" si="77"/>
        <v>0</v>
      </c>
      <c r="J207" s="154"/>
      <c r="K207" s="154">
        <f t="shared" si="78"/>
        <v>0</v>
      </c>
    </row>
    <row r="208" spans="1:11" outlineLevel="1" x14ac:dyDescent="0.35">
      <c r="A208" s="109">
        <f t="shared" si="79"/>
        <v>202</v>
      </c>
      <c r="B208" s="231" t="s">
        <v>210</v>
      </c>
      <c r="C208" s="231"/>
      <c r="D208" s="231"/>
      <c r="E208" s="155">
        <f>SUM(E194:E207)</f>
        <v>0</v>
      </c>
      <c r="F208" s="155">
        <f t="shared" ref="F208:K208" si="80">SUM(F194:F207)</f>
        <v>0</v>
      </c>
      <c r="G208" s="155">
        <f t="shared" si="80"/>
        <v>0</v>
      </c>
      <c r="H208" s="155">
        <f t="shared" si="80"/>
        <v>0</v>
      </c>
      <c r="I208" s="155">
        <f t="shared" si="80"/>
        <v>0</v>
      </c>
      <c r="J208" s="155">
        <f t="shared" si="80"/>
        <v>0</v>
      </c>
      <c r="K208" s="155">
        <f t="shared" si="80"/>
        <v>0</v>
      </c>
    </row>
    <row r="209" spans="1:11" outlineLevel="2" x14ac:dyDescent="0.35">
      <c r="A209" s="109">
        <f t="shared" si="79"/>
        <v>203</v>
      </c>
      <c r="B209" s="185" t="s">
        <v>211</v>
      </c>
      <c r="C209" s="24" t="s">
        <v>212</v>
      </c>
      <c r="D209" s="87">
        <v>403</v>
      </c>
      <c r="E209" s="154">
        <f>'A-RR Cross-Reference RY1'!V209</f>
        <v>0</v>
      </c>
      <c r="F209" s="154"/>
      <c r="G209" s="154"/>
      <c r="H209" s="154">
        <f t="shared" ref="H209:H220" si="81">SUM(F209:G209)</f>
        <v>0</v>
      </c>
      <c r="I209" s="154">
        <f t="shared" ref="I209:I220" si="82">H209+E209</f>
        <v>0</v>
      </c>
      <c r="J209" s="154"/>
      <c r="K209" s="154">
        <f t="shared" ref="K209:K220" si="83">+I209+J209</f>
        <v>0</v>
      </c>
    </row>
    <row r="210" spans="1:11" ht="31" outlineLevel="2" x14ac:dyDescent="0.35">
      <c r="A210" s="109">
        <f t="shared" si="79"/>
        <v>204</v>
      </c>
      <c r="B210" s="193"/>
      <c r="C210" s="24" t="s">
        <v>213</v>
      </c>
      <c r="D210" s="87">
        <v>403</v>
      </c>
      <c r="E210" s="154">
        <f>'A-RR Cross-Reference RY1'!V210</f>
        <v>0</v>
      </c>
      <c r="F210" s="154"/>
      <c r="G210" s="154"/>
      <c r="H210" s="154">
        <f t="shared" si="81"/>
        <v>0</v>
      </c>
      <c r="I210" s="154">
        <f t="shared" si="82"/>
        <v>0</v>
      </c>
      <c r="J210" s="154"/>
      <c r="K210" s="154">
        <f t="shared" si="83"/>
        <v>0</v>
      </c>
    </row>
    <row r="211" spans="1:11" outlineLevel="2" x14ac:dyDescent="0.35">
      <c r="A211" s="109">
        <f t="shared" si="79"/>
        <v>205</v>
      </c>
      <c r="B211" s="193"/>
      <c r="C211" s="24" t="s">
        <v>214</v>
      </c>
      <c r="D211" s="87">
        <v>403</v>
      </c>
      <c r="E211" s="154">
        <f>'A-RR Cross-Reference RY1'!V211</f>
        <v>0</v>
      </c>
      <c r="F211" s="154"/>
      <c r="G211" s="154"/>
      <c r="H211" s="154">
        <f t="shared" si="81"/>
        <v>0</v>
      </c>
      <c r="I211" s="154">
        <f t="shared" si="82"/>
        <v>0</v>
      </c>
      <c r="J211" s="154"/>
      <c r="K211" s="154">
        <f t="shared" si="83"/>
        <v>0</v>
      </c>
    </row>
    <row r="212" spans="1:11" outlineLevel="2" x14ac:dyDescent="0.35">
      <c r="A212" s="109">
        <f t="shared" si="79"/>
        <v>206</v>
      </c>
      <c r="B212" s="193"/>
      <c r="C212" s="24" t="s">
        <v>215</v>
      </c>
      <c r="D212" s="87">
        <v>403</v>
      </c>
      <c r="E212" s="154">
        <f>'A-RR Cross-Reference RY1'!V212</f>
        <v>0</v>
      </c>
      <c r="F212" s="154"/>
      <c r="G212" s="154"/>
      <c r="H212" s="154">
        <f t="shared" si="81"/>
        <v>0</v>
      </c>
      <c r="I212" s="154">
        <f t="shared" si="82"/>
        <v>0</v>
      </c>
      <c r="J212" s="154"/>
      <c r="K212" s="154">
        <f t="shared" si="83"/>
        <v>0</v>
      </c>
    </row>
    <row r="213" spans="1:11" outlineLevel="2" x14ac:dyDescent="0.35">
      <c r="A213" s="109">
        <f t="shared" si="79"/>
        <v>207</v>
      </c>
      <c r="B213" s="193"/>
      <c r="C213" s="24" t="s">
        <v>216</v>
      </c>
      <c r="D213" s="87">
        <v>403</v>
      </c>
      <c r="E213" s="154">
        <f>'A-RR Cross-Reference RY1'!V213</f>
        <v>0</v>
      </c>
      <c r="F213" s="154"/>
      <c r="G213" s="154"/>
      <c r="H213" s="154">
        <f t="shared" si="81"/>
        <v>0</v>
      </c>
      <c r="I213" s="154">
        <f t="shared" si="82"/>
        <v>0</v>
      </c>
      <c r="J213" s="154"/>
      <c r="K213" s="154">
        <f t="shared" si="83"/>
        <v>0</v>
      </c>
    </row>
    <row r="214" spans="1:11" outlineLevel="2" x14ac:dyDescent="0.35">
      <c r="A214" s="109">
        <f t="shared" si="79"/>
        <v>208</v>
      </c>
      <c r="B214" s="193"/>
      <c r="C214" s="24" t="s">
        <v>217</v>
      </c>
      <c r="D214" s="87">
        <v>403</v>
      </c>
      <c r="E214" s="154">
        <f>'A-RR Cross-Reference RY1'!V214</f>
        <v>0</v>
      </c>
      <c r="F214" s="154"/>
      <c r="G214" s="154"/>
      <c r="H214" s="154">
        <f t="shared" si="81"/>
        <v>0</v>
      </c>
      <c r="I214" s="154">
        <f t="shared" si="82"/>
        <v>0</v>
      </c>
      <c r="J214" s="154"/>
      <c r="K214" s="154">
        <f t="shared" si="83"/>
        <v>0</v>
      </c>
    </row>
    <row r="215" spans="1:11" ht="31" outlineLevel="2" x14ac:dyDescent="0.35">
      <c r="A215" s="109">
        <f t="shared" si="79"/>
        <v>209</v>
      </c>
      <c r="B215" s="193"/>
      <c r="C215" s="24" t="s">
        <v>218</v>
      </c>
      <c r="D215" s="87">
        <v>403.1</v>
      </c>
      <c r="E215" s="154">
        <f>'A-RR Cross-Reference RY1'!V215</f>
        <v>0</v>
      </c>
      <c r="F215" s="154"/>
      <c r="G215" s="154"/>
      <c r="H215" s="154">
        <f t="shared" si="81"/>
        <v>0</v>
      </c>
      <c r="I215" s="154">
        <f t="shared" si="82"/>
        <v>0</v>
      </c>
      <c r="J215" s="154"/>
      <c r="K215" s="154">
        <f t="shared" si="83"/>
        <v>0</v>
      </c>
    </row>
    <row r="216" spans="1:11" outlineLevel="2" x14ac:dyDescent="0.35">
      <c r="A216" s="109">
        <f t="shared" si="79"/>
        <v>210</v>
      </c>
      <c r="B216" s="193"/>
      <c r="C216" s="99" t="s">
        <v>219</v>
      </c>
      <c r="D216" s="87">
        <v>403.1</v>
      </c>
      <c r="E216" s="154">
        <f>'A-RR Cross-Reference RY1'!V216</f>
        <v>0</v>
      </c>
      <c r="F216" s="154"/>
      <c r="G216" s="154"/>
      <c r="H216" s="154">
        <f t="shared" si="81"/>
        <v>0</v>
      </c>
      <c r="I216" s="154">
        <f t="shared" si="82"/>
        <v>0</v>
      </c>
      <c r="J216" s="154"/>
      <c r="K216" s="154">
        <f t="shared" si="83"/>
        <v>0</v>
      </c>
    </row>
    <row r="217" spans="1:11" ht="31" outlineLevel="2" x14ac:dyDescent="0.35">
      <c r="A217" s="109">
        <f t="shared" si="79"/>
        <v>211</v>
      </c>
      <c r="B217" s="193"/>
      <c r="C217" s="24" t="s">
        <v>220</v>
      </c>
      <c r="D217" s="87">
        <v>403.1</v>
      </c>
      <c r="E217" s="154">
        <f>'A-RR Cross-Reference RY1'!V217</f>
        <v>0</v>
      </c>
      <c r="F217" s="154"/>
      <c r="G217" s="154"/>
      <c r="H217" s="154">
        <f t="shared" si="81"/>
        <v>0</v>
      </c>
      <c r="I217" s="154">
        <f t="shared" si="82"/>
        <v>0</v>
      </c>
      <c r="J217" s="154"/>
      <c r="K217" s="154">
        <f t="shared" si="83"/>
        <v>0</v>
      </c>
    </row>
    <row r="218" spans="1:11" ht="31" outlineLevel="2" x14ac:dyDescent="0.35">
      <c r="A218" s="109">
        <f t="shared" si="79"/>
        <v>212</v>
      </c>
      <c r="B218" s="193"/>
      <c r="C218" s="24" t="s">
        <v>221</v>
      </c>
      <c r="D218" s="87">
        <v>403.1</v>
      </c>
      <c r="E218" s="154">
        <f>'A-RR Cross-Reference RY1'!V218</f>
        <v>0</v>
      </c>
      <c r="F218" s="154"/>
      <c r="G218" s="154"/>
      <c r="H218" s="154">
        <f t="shared" si="81"/>
        <v>0</v>
      </c>
      <c r="I218" s="154">
        <f t="shared" si="82"/>
        <v>0</v>
      </c>
      <c r="J218" s="154"/>
      <c r="K218" s="154">
        <f t="shared" si="83"/>
        <v>0</v>
      </c>
    </row>
    <row r="219" spans="1:11" ht="31" outlineLevel="2" x14ac:dyDescent="0.35">
      <c r="A219" s="109">
        <f t="shared" si="79"/>
        <v>213</v>
      </c>
      <c r="B219" s="193"/>
      <c r="C219" s="24" t="s">
        <v>222</v>
      </c>
      <c r="D219" s="87">
        <v>403.1</v>
      </c>
      <c r="E219" s="154">
        <f>'A-RR Cross-Reference RY1'!V219</f>
        <v>0</v>
      </c>
      <c r="F219" s="154"/>
      <c r="G219" s="154"/>
      <c r="H219" s="154">
        <f t="shared" si="81"/>
        <v>0</v>
      </c>
      <c r="I219" s="154">
        <f t="shared" si="82"/>
        <v>0</v>
      </c>
      <c r="J219" s="154"/>
      <c r="K219" s="154">
        <f t="shared" si="83"/>
        <v>0</v>
      </c>
    </row>
    <row r="220" spans="1:11" ht="31" outlineLevel="2" x14ac:dyDescent="0.35">
      <c r="A220" s="109">
        <f t="shared" si="79"/>
        <v>214</v>
      </c>
      <c r="B220" s="194"/>
      <c r="C220" s="24" t="s">
        <v>223</v>
      </c>
      <c r="D220" s="87">
        <v>403.1</v>
      </c>
      <c r="E220" s="154">
        <f>'A-RR Cross-Reference RY1'!V220</f>
        <v>0</v>
      </c>
      <c r="F220" s="154"/>
      <c r="G220" s="154"/>
      <c r="H220" s="154">
        <f t="shared" si="81"/>
        <v>0</v>
      </c>
      <c r="I220" s="154">
        <f t="shared" si="82"/>
        <v>0</v>
      </c>
      <c r="J220" s="154"/>
      <c r="K220" s="154">
        <f t="shared" si="83"/>
        <v>0</v>
      </c>
    </row>
    <row r="221" spans="1:11" outlineLevel="1" x14ac:dyDescent="0.35">
      <c r="A221" s="109">
        <f t="shared" si="79"/>
        <v>215</v>
      </c>
      <c r="B221" s="231" t="s">
        <v>224</v>
      </c>
      <c r="C221" s="231"/>
      <c r="D221" s="231"/>
      <c r="E221" s="155">
        <f>SUM(E209:E220)</f>
        <v>0</v>
      </c>
      <c r="F221" s="155">
        <f t="shared" ref="F221:K221" si="84">SUM(F209:F220)</f>
        <v>0</v>
      </c>
      <c r="G221" s="155">
        <f t="shared" si="84"/>
        <v>0</v>
      </c>
      <c r="H221" s="155">
        <f t="shared" si="84"/>
        <v>0</v>
      </c>
      <c r="I221" s="155">
        <f t="shared" si="84"/>
        <v>0</v>
      </c>
      <c r="J221" s="155">
        <f t="shared" si="84"/>
        <v>0</v>
      </c>
      <c r="K221" s="155">
        <f t="shared" si="84"/>
        <v>0</v>
      </c>
    </row>
    <row r="222" spans="1:11" ht="31" outlineLevel="2" x14ac:dyDescent="0.35">
      <c r="A222" s="109">
        <f t="shared" si="79"/>
        <v>216</v>
      </c>
      <c r="B222" s="181" t="s">
        <v>225</v>
      </c>
      <c r="C222" s="22" t="s">
        <v>226</v>
      </c>
      <c r="D222" s="88">
        <v>404.1</v>
      </c>
      <c r="E222" s="154">
        <f>'A-RR Cross-Reference RY1'!V222</f>
        <v>0</v>
      </c>
      <c r="F222" s="154"/>
      <c r="G222" s="154"/>
      <c r="H222" s="154">
        <f t="shared" ref="H222:H228" si="85">SUM(F222:G222)</f>
        <v>0</v>
      </c>
      <c r="I222" s="154">
        <f t="shared" ref="I222:I228" si="86">H222+E222</f>
        <v>0</v>
      </c>
      <c r="J222" s="154"/>
      <c r="K222" s="154">
        <f t="shared" ref="K222:K228" si="87">+I222+J222</f>
        <v>0</v>
      </c>
    </row>
    <row r="223" spans="1:11" ht="31" outlineLevel="2" x14ac:dyDescent="0.35">
      <c r="A223" s="109">
        <f t="shared" si="79"/>
        <v>217</v>
      </c>
      <c r="B223" s="195"/>
      <c r="C223" s="22" t="s">
        <v>227</v>
      </c>
      <c r="D223" s="88">
        <v>404.2</v>
      </c>
      <c r="E223" s="154">
        <f>'A-RR Cross-Reference RY1'!V223</f>
        <v>0</v>
      </c>
      <c r="F223" s="154"/>
      <c r="G223" s="154"/>
      <c r="H223" s="154">
        <f t="shared" si="85"/>
        <v>0</v>
      </c>
      <c r="I223" s="154">
        <f t="shared" si="86"/>
        <v>0</v>
      </c>
      <c r="J223" s="154"/>
      <c r="K223" s="154">
        <f t="shared" si="87"/>
        <v>0</v>
      </c>
    </row>
    <row r="224" spans="1:11" ht="31" outlineLevel="2" x14ac:dyDescent="0.35">
      <c r="A224" s="109">
        <f t="shared" si="79"/>
        <v>218</v>
      </c>
      <c r="B224" s="195"/>
      <c r="C224" s="22" t="s">
        <v>228</v>
      </c>
      <c r="D224" s="88">
        <v>404.3</v>
      </c>
      <c r="E224" s="154">
        <f>'A-RR Cross-Reference RY1'!V224</f>
        <v>0</v>
      </c>
      <c r="F224" s="154"/>
      <c r="G224" s="154"/>
      <c r="H224" s="154">
        <f t="shared" si="85"/>
        <v>0</v>
      </c>
      <c r="I224" s="154">
        <f t="shared" si="86"/>
        <v>0</v>
      </c>
      <c r="J224" s="154"/>
      <c r="K224" s="154">
        <f t="shared" si="87"/>
        <v>0</v>
      </c>
    </row>
    <row r="225" spans="1:11" outlineLevel="2" x14ac:dyDescent="0.35">
      <c r="A225" s="109">
        <f t="shared" si="79"/>
        <v>219</v>
      </c>
      <c r="B225" s="195"/>
      <c r="C225" s="22" t="s">
        <v>229</v>
      </c>
      <c r="D225" s="88">
        <v>405</v>
      </c>
      <c r="E225" s="154">
        <f>'A-RR Cross-Reference RY1'!V225</f>
        <v>0</v>
      </c>
      <c r="F225" s="154"/>
      <c r="G225" s="154"/>
      <c r="H225" s="154">
        <f t="shared" si="85"/>
        <v>0</v>
      </c>
      <c r="I225" s="154">
        <f t="shared" si="86"/>
        <v>0</v>
      </c>
      <c r="J225" s="154"/>
      <c r="K225" s="154">
        <f t="shared" si="87"/>
        <v>0</v>
      </c>
    </row>
    <row r="226" spans="1:11" ht="31" outlineLevel="2" x14ac:dyDescent="0.35">
      <c r="A226" s="109">
        <f t="shared" si="79"/>
        <v>220</v>
      </c>
      <c r="B226" s="195"/>
      <c r="C226" s="22" t="s">
        <v>230</v>
      </c>
      <c r="D226" s="88">
        <v>406</v>
      </c>
      <c r="E226" s="154">
        <f>'A-RR Cross-Reference RY1'!V226</f>
        <v>0</v>
      </c>
      <c r="F226" s="154"/>
      <c r="G226" s="154"/>
      <c r="H226" s="154">
        <f t="shared" si="85"/>
        <v>0</v>
      </c>
      <c r="I226" s="154">
        <f t="shared" si="86"/>
        <v>0</v>
      </c>
      <c r="J226" s="154"/>
      <c r="K226" s="154">
        <f t="shared" si="87"/>
        <v>0</v>
      </c>
    </row>
    <row r="227" spans="1:11" ht="31" outlineLevel="2" x14ac:dyDescent="0.35">
      <c r="A227" s="109">
        <f t="shared" si="79"/>
        <v>221</v>
      </c>
      <c r="B227" s="195"/>
      <c r="C227" s="22" t="s">
        <v>231</v>
      </c>
      <c r="D227" s="88">
        <v>407.1</v>
      </c>
      <c r="E227" s="154">
        <f>'A-RR Cross-Reference RY1'!V227</f>
        <v>0</v>
      </c>
      <c r="F227" s="154"/>
      <c r="G227" s="154"/>
      <c r="H227" s="154">
        <f t="shared" si="85"/>
        <v>0</v>
      </c>
      <c r="I227" s="154">
        <f t="shared" si="86"/>
        <v>0</v>
      </c>
      <c r="J227" s="154"/>
      <c r="K227" s="154">
        <f t="shared" si="87"/>
        <v>0</v>
      </c>
    </row>
    <row r="228" spans="1:11" outlineLevel="2" x14ac:dyDescent="0.35">
      <c r="A228" s="109">
        <f t="shared" si="79"/>
        <v>222</v>
      </c>
      <c r="B228" s="196"/>
      <c r="C228" s="22" t="s">
        <v>232</v>
      </c>
      <c r="D228" s="88">
        <v>407.2</v>
      </c>
      <c r="E228" s="154">
        <f>'A-RR Cross-Reference RY1'!V228</f>
        <v>0</v>
      </c>
      <c r="F228" s="154"/>
      <c r="G228" s="154"/>
      <c r="H228" s="154">
        <f t="shared" si="85"/>
        <v>0</v>
      </c>
      <c r="I228" s="154">
        <f t="shared" si="86"/>
        <v>0</v>
      </c>
      <c r="J228" s="154"/>
      <c r="K228" s="154">
        <f t="shared" si="87"/>
        <v>0</v>
      </c>
    </row>
    <row r="229" spans="1:11" outlineLevel="1" x14ac:dyDescent="0.35">
      <c r="A229" s="109">
        <f t="shared" si="79"/>
        <v>223</v>
      </c>
      <c r="B229" s="192" t="s">
        <v>233</v>
      </c>
      <c r="C229" s="192"/>
      <c r="D229" s="192"/>
      <c r="E229" s="155">
        <f>SUM(E222:E228)</f>
        <v>0</v>
      </c>
      <c r="F229" s="155">
        <f t="shared" ref="F229:K229" si="88">SUM(F222:F228)</f>
        <v>0</v>
      </c>
      <c r="G229" s="155">
        <f t="shared" si="88"/>
        <v>0</v>
      </c>
      <c r="H229" s="155">
        <f t="shared" si="88"/>
        <v>0</v>
      </c>
      <c r="I229" s="155">
        <f t="shared" si="88"/>
        <v>0</v>
      </c>
      <c r="J229" s="155">
        <f t="shared" si="88"/>
        <v>0</v>
      </c>
      <c r="K229" s="155">
        <f t="shared" si="88"/>
        <v>0</v>
      </c>
    </row>
    <row r="230" spans="1:11" outlineLevel="2" x14ac:dyDescent="0.35">
      <c r="A230" s="109">
        <f t="shared" si="79"/>
        <v>224</v>
      </c>
      <c r="B230" s="197" t="s">
        <v>234</v>
      </c>
      <c r="C230" s="120" t="s">
        <v>235</v>
      </c>
      <c r="D230" s="122">
        <v>407.3</v>
      </c>
      <c r="E230" s="154">
        <f>'A-RR Cross-Reference RY1'!V230</f>
        <v>0</v>
      </c>
      <c r="F230" s="154"/>
      <c r="G230" s="154"/>
      <c r="H230" s="154">
        <f>SUM(F230:G230)</f>
        <v>0</v>
      </c>
      <c r="I230" s="154">
        <f t="shared" ref="I230:I231" si="89">H230+E230</f>
        <v>0</v>
      </c>
      <c r="J230" s="154"/>
      <c r="K230" s="154">
        <f t="shared" ref="K230:K231" si="90">+I230+J230</f>
        <v>0</v>
      </c>
    </row>
    <row r="231" spans="1:11" outlineLevel="2" x14ac:dyDescent="0.35">
      <c r="A231" s="109">
        <f t="shared" si="79"/>
        <v>225</v>
      </c>
      <c r="B231" s="198"/>
      <c r="C231" s="121" t="s">
        <v>236</v>
      </c>
      <c r="D231" s="123">
        <v>407.4</v>
      </c>
      <c r="E231" s="154">
        <f>'A-RR Cross-Reference RY1'!V231</f>
        <v>0</v>
      </c>
      <c r="F231" s="154"/>
      <c r="G231" s="154"/>
      <c r="H231" s="154">
        <f>SUM(F231:G231)</f>
        <v>0</v>
      </c>
      <c r="I231" s="154">
        <f t="shared" si="89"/>
        <v>0</v>
      </c>
      <c r="J231" s="154"/>
      <c r="K231" s="154">
        <f t="shared" si="90"/>
        <v>0</v>
      </c>
    </row>
    <row r="232" spans="1:11" outlineLevel="1" x14ac:dyDescent="0.35">
      <c r="A232" s="109">
        <f t="shared" si="79"/>
        <v>226</v>
      </c>
      <c r="B232" s="214" t="s">
        <v>237</v>
      </c>
      <c r="C232" s="201"/>
      <c r="D232" s="202"/>
      <c r="E232" s="155">
        <f>SUM(E230:E231)</f>
        <v>0</v>
      </c>
      <c r="F232" s="155">
        <f t="shared" ref="F232:K232" si="91">SUM(F230:F231)</f>
        <v>0</v>
      </c>
      <c r="G232" s="155">
        <f t="shared" si="91"/>
        <v>0</v>
      </c>
      <c r="H232" s="155">
        <f t="shared" si="91"/>
        <v>0</v>
      </c>
      <c r="I232" s="155">
        <f t="shared" si="91"/>
        <v>0</v>
      </c>
      <c r="J232" s="155">
        <f t="shared" si="91"/>
        <v>0</v>
      </c>
      <c r="K232" s="155">
        <f t="shared" si="91"/>
        <v>0</v>
      </c>
    </row>
    <row r="233" spans="1:11" outlineLevel="2" x14ac:dyDescent="0.35">
      <c r="A233" s="109">
        <f t="shared" si="79"/>
        <v>227</v>
      </c>
      <c r="B233" s="185" t="s">
        <v>238</v>
      </c>
      <c r="C233" s="15" t="s">
        <v>239</v>
      </c>
      <c r="D233" s="14">
        <v>408.1</v>
      </c>
      <c r="E233" s="154">
        <f>'A-RR Cross-Reference RY1'!V233</f>
        <v>0</v>
      </c>
      <c r="F233" s="154"/>
      <c r="G233" s="154"/>
      <c r="H233" s="154">
        <f t="shared" ref="H233:H238" si="92">SUM(F233:G233)</f>
        <v>0</v>
      </c>
      <c r="I233" s="154">
        <f t="shared" ref="I233:I238" si="93">H233+E233</f>
        <v>0</v>
      </c>
      <c r="J233" s="154"/>
      <c r="K233" s="154">
        <f t="shared" ref="K233:K238" si="94">+I233+J233</f>
        <v>0</v>
      </c>
    </row>
    <row r="234" spans="1:11" ht="31" outlineLevel="2" x14ac:dyDescent="0.35">
      <c r="A234" s="109">
        <f t="shared" si="79"/>
        <v>228</v>
      </c>
      <c r="B234" s="186"/>
      <c r="C234" s="13" t="s">
        <v>240</v>
      </c>
      <c r="D234" s="12">
        <v>409.1</v>
      </c>
      <c r="E234" s="154">
        <f>'A-RR Cross-Reference RY1'!V234</f>
        <v>0</v>
      </c>
      <c r="F234" s="154"/>
      <c r="G234" s="154"/>
      <c r="H234" s="154">
        <f t="shared" si="92"/>
        <v>0</v>
      </c>
      <c r="I234" s="154">
        <f t="shared" si="93"/>
        <v>0</v>
      </c>
      <c r="J234" s="154"/>
      <c r="K234" s="154">
        <f t="shared" si="94"/>
        <v>0</v>
      </c>
    </row>
    <row r="235" spans="1:11" ht="31" outlineLevel="2" x14ac:dyDescent="0.35">
      <c r="A235" s="109">
        <f t="shared" si="79"/>
        <v>229</v>
      </c>
      <c r="B235" s="186"/>
      <c r="C235" s="13" t="s">
        <v>241</v>
      </c>
      <c r="D235" s="12">
        <v>409.1</v>
      </c>
      <c r="E235" s="154">
        <f>'A-RR Cross-Reference RY1'!V235</f>
        <v>0</v>
      </c>
      <c r="F235" s="154"/>
      <c r="G235" s="154"/>
      <c r="H235" s="154">
        <f t="shared" si="92"/>
        <v>0</v>
      </c>
      <c r="I235" s="154">
        <f t="shared" si="93"/>
        <v>0</v>
      </c>
      <c r="J235" s="154"/>
      <c r="K235" s="154">
        <f t="shared" si="94"/>
        <v>0</v>
      </c>
    </row>
    <row r="236" spans="1:11" ht="31" outlineLevel="2" x14ac:dyDescent="0.35">
      <c r="A236" s="109">
        <f t="shared" si="79"/>
        <v>230</v>
      </c>
      <c r="B236" s="186"/>
      <c r="C236" s="13" t="s">
        <v>241</v>
      </c>
      <c r="D236" s="12">
        <v>410.1</v>
      </c>
      <c r="E236" s="154">
        <f>'A-RR Cross-Reference RY1'!V236</f>
        <v>0</v>
      </c>
      <c r="F236" s="154"/>
      <c r="G236" s="154"/>
      <c r="H236" s="154">
        <f t="shared" si="92"/>
        <v>0</v>
      </c>
      <c r="I236" s="154">
        <f t="shared" si="93"/>
        <v>0</v>
      </c>
      <c r="J236" s="154"/>
      <c r="K236" s="154">
        <f t="shared" si="94"/>
        <v>0</v>
      </c>
    </row>
    <row r="237" spans="1:11" ht="31" outlineLevel="2" x14ac:dyDescent="0.35">
      <c r="A237" s="109">
        <f t="shared" si="79"/>
        <v>231</v>
      </c>
      <c r="B237" s="186"/>
      <c r="C237" s="13" t="s">
        <v>242</v>
      </c>
      <c r="D237" s="12">
        <v>411.1</v>
      </c>
      <c r="E237" s="154">
        <f>'A-RR Cross-Reference RY1'!V237</f>
        <v>0</v>
      </c>
      <c r="F237" s="154"/>
      <c r="G237" s="154"/>
      <c r="H237" s="154">
        <f t="shared" si="92"/>
        <v>0</v>
      </c>
      <c r="I237" s="154">
        <f t="shared" si="93"/>
        <v>0</v>
      </c>
      <c r="J237" s="154"/>
      <c r="K237" s="154">
        <f t="shared" si="94"/>
        <v>0</v>
      </c>
    </row>
    <row r="238" spans="1:11" outlineLevel="2" x14ac:dyDescent="0.35">
      <c r="A238" s="109">
        <f t="shared" si="79"/>
        <v>232</v>
      </c>
      <c r="B238" s="187"/>
      <c r="C238" s="11" t="s">
        <v>243</v>
      </c>
      <c r="D238" s="10">
        <v>411.4</v>
      </c>
      <c r="E238" s="154">
        <f>'A-RR Cross-Reference RY1'!V238</f>
        <v>0</v>
      </c>
      <c r="F238" s="154"/>
      <c r="G238" s="154"/>
      <c r="H238" s="154">
        <f t="shared" si="92"/>
        <v>0</v>
      </c>
      <c r="I238" s="154">
        <f t="shared" si="93"/>
        <v>0</v>
      </c>
      <c r="J238" s="154"/>
      <c r="K238" s="154">
        <f t="shared" si="94"/>
        <v>0</v>
      </c>
    </row>
    <row r="239" spans="1:11" outlineLevel="1" x14ac:dyDescent="0.35">
      <c r="A239" s="109">
        <f t="shared" si="79"/>
        <v>233</v>
      </c>
      <c r="B239" s="192" t="s">
        <v>244</v>
      </c>
      <c r="C239" s="192"/>
      <c r="D239" s="192"/>
      <c r="E239" s="155">
        <f>SUM(E233:E238)</f>
        <v>0</v>
      </c>
      <c r="F239" s="155">
        <f t="shared" ref="F239:K239" si="95">SUM(F233:F238)</f>
        <v>0</v>
      </c>
      <c r="G239" s="155">
        <f t="shared" si="95"/>
        <v>0</v>
      </c>
      <c r="H239" s="155">
        <f t="shared" si="95"/>
        <v>0</v>
      </c>
      <c r="I239" s="155">
        <f t="shared" si="95"/>
        <v>0</v>
      </c>
      <c r="J239" s="155">
        <f t="shared" si="95"/>
        <v>0</v>
      </c>
      <c r="K239" s="155">
        <f t="shared" si="95"/>
        <v>0</v>
      </c>
    </row>
    <row r="240" spans="1:11" outlineLevel="2" x14ac:dyDescent="0.35">
      <c r="A240" s="109">
        <f t="shared" si="79"/>
        <v>234</v>
      </c>
      <c r="B240" s="197" t="s">
        <v>245</v>
      </c>
      <c r="C240" s="116" t="s">
        <v>246</v>
      </c>
      <c r="D240" s="124">
        <v>411.6</v>
      </c>
      <c r="E240" s="154">
        <f>'A-RR Cross-Reference RY1'!V240</f>
        <v>0</v>
      </c>
      <c r="F240" s="154"/>
      <c r="G240" s="154"/>
      <c r="H240" s="154">
        <f t="shared" ref="H240:H245" si="96">SUM(F240:G240)</f>
        <v>0</v>
      </c>
      <c r="I240" s="154">
        <f t="shared" ref="I240:I245" si="97">H240+E240</f>
        <v>0</v>
      </c>
      <c r="J240" s="154"/>
      <c r="K240" s="154">
        <f t="shared" ref="K240:K245" si="98">+I240+J240</f>
        <v>0</v>
      </c>
    </row>
    <row r="241" spans="1:11" outlineLevel="2" x14ac:dyDescent="0.35">
      <c r="A241" s="109">
        <f t="shared" si="79"/>
        <v>235</v>
      </c>
      <c r="B241" s="183"/>
      <c r="C241" s="114" t="s">
        <v>247</v>
      </c>
      <c r="D241" s="115">
        <v>411.7</v>
      </c>
      <c r="E241" s="154">
        <f>'A-RR Cross-Reference RY1'!V241</f>
        <v>0</v>
      </c>
      <c r="F241" s="154"/>
      <c r="G241" s="154"/>
      <c r="H241" s="154">
        <f t="shared" si="96"/>
        <v>0</v>
      </c>
      <c r="I241" s="154">
        <f t="shared" si="97"/>
        <v>0</v>
      </c>
      <c r="J241" s="154"/>
      <c r="K241" s="154">
        <f t="shared" si="98"/>
        <v>0</v>
      </c>
    </row>
    <row r="242" spans="1:11" outlineLevel="2" x14ac:dyDescent="0.35">
      <c r="A242" s="109">
        <f t="shared" si="79"/>
        <v>236</v>
      </c>
      <c r="B242" s="183"/>
      <c r="C242" s="114" t="s">
        <v>248</v>
      </c>
      <c r="D242" s="115">
        <v>412</v>
      </c>
      <c r="E242" s="154">
        <f>'A-RR Cross-Reference RY1'!V242</f>
        <v>0</v>
      </c>
      <c r="F242" s="154"/>
      <c r="G242" s="154"/>
      <c r="H242" s="154">
        <f t="shared" si="96"/>
        <v>0</v>
      </c>
      <c r="I242" s="154">
        <f t="shared" si="97"/>
        <v>0</v>
      </c>
      <c r="J242" s="154"/>
      <c r="K242" s="154">
        <f t="shared" si="98"/>
        <v>0</v>
      </c>
    </row>
    <row r="243" spans="1:11" outlineLevel="2" x14ac:dyDescent="0.35">
      <c r="A243" s="109">
        <f t="shared" si="79"/>
        <v>237</v>
      </c>
      <c r="B243" s="183"/>
      <c r="C243" s="114" t="s">
        <v>249</v>
      </c>
      <c r="D243" s="115">
        <v>413</v>
      </c>
      <c r="E243" s="154">
        <f>'A-RR Cross-Reference RY1'!V243</f>
        <v>0</v>
      </c>
      <c r="F243" s="154"/>
      <c r="G243" s="154"/>
      <c r="H243" s="154">
        <f t="shared" si="96"/>
        <v>0</v>
      </c>
      <c r="I243" s="154">
        <f t="shared" si="97"/>
        <v>0</v>
      </c>
      <c r="J243" s="154"/>
      <c r="K243" s="154">
        <f t="shared" si="98"/>
        <v>0</v>
      </c>
    </row>
    <row r="244" spans="1:11" outlineLevel="2" x14ac:dyDescent="0.35">
      <c r="A244" s="109">
        <f t="shared" si="79"/>
        <v>238</v>
      </c>
      <c r="B244" s="183"/>
      <c r="C244" s="114" t="s">
        <v>250</v>
      </c>
      <c r="D244" s="125">
        <v>414</v>
      </c>
      <c r="E244" s="154">
        <f>'A-RR Cross-Reference RY1'!V244</f>
        <v>0</v>
      </c>
      <c r="F244" s="154"/>
      <c r="G244" s="154"/>
      <c r="H244" s="154">
        <f t="shared" si="96"/>
        <v>0</v>
      </c>
      <c r="I244" s="154">
        <f t="shared" si="97"/>
        <v>0</v>
      </c>
      <c r="J244" s="154"/>
      <c r="K244" s="154">
        <f t="shared" si="98"/>
        <v>0</v>
      </c>
    </row>
    <row r="245" spans="1:11" ht="15.65" customHeight="1" outlineLevel="2" x14ac:dyDescent="0.35">
      <c r="A245" s="109">
        <f t="shared" si="79"/>
        <v>239</v>
      </c>
      <c r="B245" s="199"/>
      <c r="C245" s="117" t="s">
        <v>251</v>
      </c>
      <c r="D245" s="126">
        <v>411.1</v>
      </c>
      <c r="E245" s="154">
        <f>'A-RR Cross-Reference RY1'!V245</f>
        <v>0</v>
      </c>
      <c r="F245" s="154"/>
      <c r="G245" s="154"/>
      <c r="H245" s="154">
        <f t="shared" si="96"/>
        <v>0</v>
      </c>
      <c r="I245" s="154">
        <f t="shared" si="97"/>
        <v>0</v>
      </c>
      <c r="J245" s="154"/>
      <c r="K245" s="154">
        <f t="shared" si="98"/>
        <v>0</v>
      </c>
    </row>
    <row r="246" spans="1:11" outlineLevel="1" x14ac:dyDescent="0.35">
      <c r="A246" s="109">
        <f t="shared" si="79"/>
        <v>240</v>
      </c>
      <c r="B246" s="214" t="s">
        <v>252</v>
      </c>
      <c r="C246" s="201"/>
      <c r="D246" s="202"/>
      <c r="E246" s="155">
        <f>SUM(E240:E245)</f>
        <v>0</v>
      </c>
      <c r="F246" s="155">
        <f t="shared" ref="F246:K246" si="99">SUM(F240:F245)</f>
        <v>0</v>
      </c>
      <c r="G246" s="155">
        <f t="shared" si="99"/>
        <v>0</v>
      </c>
      <c r="H246" s="155">
        <f t="shared" si="99"/>
        <v>0</v>
      </c>
      <c r="I246" s="155">
        <f t="shared" si="99"/>
        <v>0</v>
      </c>
      <c r="J246" s="155">
        <f t="shared" si="99"/>
        <v>0</v>
      </c>
      <c r="K246" s="155">
        <f t="shared" si="99"/>
        <v>0</v>
      </c>
    </row>
    <row r="247" spans="1:11" ht="16" outlineLevel="1" thickBot="1" x14ac:dyDescent="0.4">
      <c r="A247" s="109">
        <f t="shared" si="79"/>
        <v>241</v>
      </c>
      <c r="B247" s="190" t="s">
        <v>253</v>
      </c>
      <c r="C247" s="190"/>
      <c r="D247" s="191"/>
      <c r="E247" s="157">
        <f>SUM(E88,E131,E152,E177,E183,E188,E193,E208,E221,E229,E232,E239,E246)</f>
        <v>0</v>
      </c>
      <c r="F247" s="157">
        <f t="shared" ref="F247:H247" si="100">SUM(F88,F131,F152,F177,F183,F188,F193,F208,F221,F229,F232,F239,F246)</f>
        <v>0</v>
      </c>
      <c r="G247" s="157">
        <f t="shared" si="100"/>
        <v>0</v>
      </c>
      <c r="H247" s="157">
        <f t="shared" si="100"/>
        <v>0</v>
      </c>
      <c r="I247" s="157">
        <f t="shared" ref="I247:K247" si="101">SUM(I88,I131,I152,I177,I183,I188,I193,I208,I221,I229,I232,I239,I246)</f>
        <v>0</v>
      </c>
      <c r="J247" s="157">
        <f t="shared" si="101"/>
        <v>0</v>
      </c>
      <c r="K247" s="157">
        <f t="shared" si="101"/>
        <v>0</v>
      </c>
    </row>
    <row r="248" spans="1:11" ht="16" outlineLevel="1" thickBot="1" x14ac:dyDescent="0.4">
      <c r="A248" s="109">
        <f t="shared" si="79"/>
        <v>242</v>
      </c>
      <c r="B248" s="255" t="s">
        <v>254</v>
      </c>
      <c r="C248" s="255"/>
      <c r="D248" s="256"/>
      <c r="E248" s="157">
        <f>+E32-E247</f>
        <v>0</v>
      </c>
      <c r="F248" s="157">
        <f t="shared" ref="F248:K248" si="102">+F32-F247</f>
        <v>0</v>
      </c>
      <c r="G248" s="157">
        <f t="shared" si="102"/>
        <v>0</v>
      </c>
      <c r="H248" s="157">
        <f t="shared" si="102"/>
        <v>0</v>
      </c>
      <c r="I248" s="157">
        <f t="shared" si="102"/>
        <v>0</v>
      </c>
      <c r="J248" s="157">
        <f t="shared" si="102"/>
        <v>0</v>
      </c>
      <c r="K248" s="157">
        <f t="shared" si="102"/>
        <v>0</v>
      </c>
    </row>
    <row r="249" spans="1:11" outlineLevel="1" x14ac:dyDescent="0.35">
      <c r="A249" s="109"/>
      <c r="B249" s="96"/>
      <c r="C249" s="96"/>
      <c r="D249" s="96"/>
      <c r="E249" s="154"/>
    </row>
    <row r="250" spans="1:11" x14ac:dyDescent="0.35">
      <c r="A250" s="109"/>
      <c r="B250" s="97"/>
      <c r="C250" s="97"/>
      <c r="D250" s="97"/>
      <c r="E250" s="154"/>
    </row>
    <row r="251" spans="1:11" ht="37.9" customHeight="1" x14ac:dyDescent="0.35">
      <c r="A251" s="109">
        <f>A248+1</f>
        <v>243</v>
      </c>
      <c r="B251" s="181" t="s">
        <v>255</v>
      </c>
      <c r="C251" s="26" t="s">
        <v>256</v>
      </c>
      <c r="D251" s="17">
        <v>301</v>
      </c>
      <c r="E251" s="154">
        <f>'A-RR Cross-Reference RY1'!V251</f>
        <v>0</v>
      </c>
      <c r="F251" s="152"/>
      <c r="G251" s="152"/>
      <c r="H251" s="152">
        <f>SUM(F251:G251)</f>
        <v>0</v>
      </c>
      <c r="I251" s="152">
        <f>H251+E251</f>
        <v>0</v>
      </c>
      <c r="J251" s="152"/>
      <c r="K251" s="152">
        <f>+I251+J251</f>
        <v>0</v>
      </c>
    </row>
    <row r="252" spans="1:11" ht="37.9" customHeight="1" x14ac:dyDescent="0.35">
      <c r="A252" s="109">
        <f t="shared" ref="A252:A315" si="103">A251+1</f>
        <v>244</v>
      </c>
      <c r="B252" s="182"/>
      <c r="C252" s="26" t="s">
        <v>257</v>
      </c>
      <c r="D252" s="17">
        <v>302</v>
      </c>
      <c r="E252" s="154">
        <f>'A-RR Cross-Reference RY1'!V252</f>
        <v>0</v>
      </c>
      <c r="F252" s="154"/>
      <c r="G252" s="154"/>
      <c r="H252" s="154">
        <f>SUM(F252:G252)</f>
        <v>0</v>
      </c>
      <c r="I252" s="154">
        <f t="shared" ref="I252:I253" si="104">H252+E252</f>
        <v>0</v>
      </c>
      <c r="J252" s="154"/>
      <c r="K252" s="154">
        <f t="shared" ref="K252:K253" si="105">+I252+J252</f>
        <v>0</v>
      </c>
    </row>
    <row r="253" spans="1:11" ht="37.9" customHeight="1" x14ac:dyDescent="0.35">
      <c r="A253" s="109">
        <f t="shared" si="103"/>
        <v>245</v>
      </c>
      <c r="B253" s="182"/>
      <c r="C253" s="33" t="s">
        <v>258</v>
      </c>
      <c r="D253" s="28">
        <v>303</v>
      </c>
      <c r="E253" s="154">
        <f>'A-RR Cross-Reference RY1'!V253</f>
        <v>0</v>
      </c>
      <c r="F253" s="154"/>
      <c r="G253" s="154"/>
      <c r="H253" s="154">
        <f>SUM(F253:G253)</f>
        <v>0</v>
      </c>
      <c r="I253" s="154">
        <f t="shared" si="104"/>
        <v>0</v>
      </c>
      <c r="J253" s="154"/>
      <c r="K253" s="154">
        <f t="shared" si="105"/>
        <v>0</v>
      </c>
    </row>
    <row r="254" spans="1:11" x14ac:dyDescent="0.35">
      <c r="A254" s="109">
        <f t="shared" si="103"/>
        <v>246</v>
      </c>
      <c r="B254" s="182"/>
      <c r="C254" s="257" t="s">
        <v>259</v>
      </c>
      <c r="D254" s="258"/>
      <c r="E254" s="155">
        <f>SUM(E251:E253)</f>
        <v>0</v>
      </c>
      <c r="F254" s="155">
        <f t="shared" ref="F254:H254" si="106">SUM(F251:F253)</f>
        <v>0</v>
      </c>
      <c r="G254" s="155">
        <f t="shared" si="106"/>
        <v>0</v>
      </c>
      <c r="H254" s="155">
        <f t="shared" si="106"/>
        <v>0</v>
      </c>
      <c r="I254" s="155">
        <f>SUM(I251:I253)</f>
        <v>0</v>
      </c>
      <c r="J254" s="155">
        <f t="shared" ref="J254:K254" si="107">SUM(J251:J253)</f>
        <v>0</v>
      </c>
      <c r="K254" s="155">
        <f t="shared" si="107"/>
        <v>0</v>
      </c>
    </row>
    <row r="255" spans="1:11" outlineLevel="1" x14ac:dyDescent="0.35">
      <c r="A255" s="109">
        <f t="shared" si="103"/>
        <v>247</v>
      </c>
      <c r="B255" s="183"/>
      <c r="C255" s="120" t="s">
        <v>260</v>
      </c>
      <c r="D255" s="129">
        <v>304</v>
      </c>
      <c r="E255" s="154">
        <f>'A-RR Cross-Reference RY1'!V255</f>
        <v>0</v>
      </c>
      <c r="F255" s="159"/>
      <c r="G255" s="159"/>
      <c r="H255" s="159">
        <f>SUM(F255:G255)</f>
        <v>0</v>
      </c>
      <c r="I255" s="154">
        <f t="shared" ref="I255:I259" si="108">H255+E255</f>
        <v>0</v>
      </c>
      <c r="J255" s="159"/>
      <c r="K255" s="159">
        <f>+I255+J255</f>
        <v>0</v>
      </c>
    </row>
    <row r="256" spans="1:11" ht="20.5" customHeight="1" outlineLevel="1" x14ac:dyDescent="0.35">
      <c r="A256" s="109">
        <f t="shared" si="103"/>
        <v>248</v>
      </c>
      <c r="B256" s="183"/>
      <c r="C256" s="128" t="s">
        <v>261</v>
      </c>
      <c r="D256" s="112">
        <v>305</v>
      </c>
      <c r="E256" s="154">
        <f>'A-RR Cross-Reference RY1'!V256</f>
        <v>0</v>
      </c>
      <c r="F256" s="159"/>
      <c r="G256" s="159"/>
      <c r="H256" s="159">
        <f>SUM(F256:G256)</f>
        <v>0</v>
      </c>
      <c r="I256" s="154">
        <f t="shared" si="108"/>
        <v>0</v>
      </c>
      <c r="J256" s="159"/>
      <c r="K256" s="159">
        <f t="shared" ref="K256:K259" si="109">+I256+J256</f>
        <v>0</v>
      </c>
    </row>
    <row r="257" spans="1:11" ht="20.5" customHeight="1" outlineLevel="1" x14ac:dyDescent="0.35">
      <c r="A257" s="109">
        <f t="shared" si="103"/>
        <v>249</v>
      </c>
      <c r="B257" s="183"/>
      <c r="C257" s="128" t="s">
        <v>262</v>
      </c>
      <c r="D257" s="112">
        <v>311</v>
      </c>
      <c r="E257" s="154">
        <f>'A-RR Cross-Reference RY1'!V257</f>
        <v>0</v>
      </c>
      <c r="F257" s="159"/>
      <c r="G257" s="159"/>
      <c r="H257" s="159">
        <f>SUM(F257:G257)</f>
        <v>0</v>
      </c>
      <c r="I257" s="154">
        <f t="shared" si="108"/>
        <v>0</v>
      </c>
      <c r="J257" s="159"/>
      <c r="K257" s="159">
        <f t="shared" si="109"/>
        <v>0</v>
      </c>
    </row>
    <row r="258" spans="1:11" ht="20.5" customHeight="1" outlineLevel="1" x14ac:dyDescent="0.35">
      <c r="A258" s="109">
        <f t="shared" si="103"/>
        <v>250</v>
      </c>
      <c r="B258" s="183"/>
      <c r="C258" s="128" t="s">
        <v>263</v>
      </c>
      <c r="D258" s="112">
        <v>320</v>
      </c>
      <c r="E258" s="154">
        <f>'A-RR Cross-Reference RY1'!V258</f>
        <v>0</v>
      </c>
      <c r="F258" s="159"/>
      <c r="G258" s="159"/>
      <c r="H258" s="159">
        <f>SUM(F258:G258)</f>
        <v>0</v>
      </c>
      <c r="I258" s="154">
        <f t="shared" si="108"/>
        <v>0</v>
      </c>
      <c r="J258" s="159"/>
      <c r="K258" s="159">
        <f>+I258+J258</f>
        <v>0</v>
      </c>
    </row>
    <row r="259" spans="1:11" ht="48.65" customHeight="1" outlineLevel="1" x14ac:dyDescent="0.35">
      <c r="A259" s="109">
        <f t="shared" si="103"/>
        <v>251</v>
      </c>
      <c r="B259" s="183"/>
      <c r="C259" s="121" t="s">
        <v>264</v>
      </c>
      <c r="D259" s="127">
        <v>321</v>
      </c>
      <c r="E259" s="154">
        <f>'A-RR Cross-Reference RY1'!V259</f>
        <v>0</v>
      </c>
      <c r="F259" s="159"/>
      <c r="G259" s="159"/>
      <c r="H259" s="159">
        <f>SUM(F259:G259)</f>
        <v>0</v>
      </c>
      <c r="I259" s="154">
        <f t="shared" si="108"/>
        <v>0</v>
      </c>
      <c r="J259" s="159"/>
      <c r="K259" s="159">
        <f t="shared" si="109"/>
        <v>0</v>
      </c>
    </row>
    <row r="260" spans="1:11" outlineLevel="1" x14ac:dyDescent="0.35">
      <c r="A260" s="109">
        <f t="shared" si="103"/>
        <v>252</v>
      </c>
      <c r="B260" s="182"/>
      <c r="C260" s="212" t="s">
        <v>265</v>
      </c>
      <c r="D260" s="213"/>
      <c r="E260" s="155">
        <f>SUM(E255:E259)</f>
        <v>0</v>
      </c>
      <c r="F260" s="155">
        <f t="shared" ref="F260:H260" si="110">SUM(F255:F259)</f>
        <v>0</v>
      </c>
      <c r="G260" s="155">
        <f t="shared" si="110"/>
        <v>0</v>
      </c>
      <c r="H260" s="155">
        <f t="shared" si="110"/>
        <v>0</v>
      </c>
      <c r="I260" s="155">
        <f>SUM(I255:I259)</f>
        <v>0</v>
      </c>
      <c r="J260" s="155">
        <f t="shared" ref="J260:K260" si="111">SUM(J255:J259)</f>
        <v>0</v>
      </c>
      <c r="K260" s="155">
        <f t="shared" si="111"/>
        <v>0</v>
      </c>
    </row>
    <row r="261" spans="1:11" outlineLevel="1" x14ac:dyDescent="0.35">
      <c r="A261" s="109">
        <f t="shared" si="103"/>
        <v>253</v>
      </c>
      <c r="B261" s="182"/>
      <c r="C261" s="32" t="s">
        <v>266</v>
      </c>
      <c r="D261" s="29">
        <v>350.1</v>
      </c>
      <c r="E261" s="154">
        <f>'A-RR Cross-Reference RY1'!V261</f>
        <v>0</v>
      </c>
      <c r="F261" s="159"/>
      <c r="G261" s="159"/>
      <c r="H261" s="159">
        <f t="shared" ref="H261:H273" si="112">SUM(F261:G261)</f>
        <v>0</v>
      </c>
      <c r="I261" s="154">
        <f t="shared" ref="I261:I273" si="113">H261+E261</f>
        <v>0</v>
      </c>
      <c r="J261" s="159"/>
      <c r="K261" s="159">
        <f>+I261+J261</f>
        <v>0</v>
      </c>
    </row>
    <row r="262" spans="1:11" outlineLevel="1" x14ac:dyDescent="0.35">
      <c r="A262" s="109">
        <f t="shared" si="103"/>
        <v>254</v>
      </c>
      <c r="B262" s="182"/>
      <c r="C262" s="26" t="s">
        <v>267</v>
      </c>
      <c r="D262" s="30">
        <v>350.2</v>
      </c>
      <c r="E262" s="154">
        <f>'A-RR Cross-Reference RY1'!V262</f>
        <v>0</v>
      </c>
      <c r="F262" s="159"/>
      <c r="G262" s="159"/>
      <c r="H262" s="159">
        <f t="shared" si="112"/>
        <v>0</v>
      </c>
      <c r="I262" s="154">
        <f t="shared" si="113"/>
        <v>0</v>
      </c>
      <c r="J262" s="159"/>
      <c r="K262" s="159">
        <f t="shared" ref="K262:K325" si="114">+I262+J262</f>
        <v>0</v>
      </c>
    </row>
    <row r="263" spans="1:11" outlineLevel="1" x14ac:dyDescent="0.35">
      <c r="A263" s="109">
        <f t="shared" si="103"/>
        <v>255</v>
      </c>
      <c r="B263" s="182"/>
      <c r="C263" s="26" t="s">
        <v>261</v>
      </c>
      <c r="D263" s="30">
        <v>351</v>
      </c>
      <c r="E263" s="154">
        <f>'A-RR Cross-Reference RY1'!V263</f>
        <v>0</v>
      </c>
      <c r="F263" s="159"/>
      <c r="G263" s="159"/>
      <c r="H263" s="159">
        <f t="shared" si="112"/>
        <v>0</v>
      </c>
      <c r="I263" s="154">
        <f t="shared" si="113"/>
        <v>0</v>
      </c>
      <c r="J263" s="159"/>
      <c r="K263" s="159">
        <f t="shared" si="114"/>
        <v>0</v>
      </c>
    </row>
    <row r="264" spans="1:11" x14ac:dyDescent="0.35">
      <c r="A264" s="109">
        <f t="shared" si="103"/>
        <v>256</v>
      </c>
      <c r="B264" s="182"/>
      <c r="C264" s="26" t="s">
        <v>268</v>
      </c>
      <c r="D264" s="30">
        <v>352</v>
      </c>
      <c r="E264" s="154">
        <f>'A-RR Cross-Reference RY1'!V264</f>
        <v>0</v>
      </c>
      <c r="F264" s="159"/>
      <c r="G264" s="159"/>
      <c r="H264" s="159">
        <f t="shared" si="112"/>
        <v>0</v>
      </c>
      <c r="I264" s="154">
        <f t="shared" si="113"/>
        <v>0</v>
      </c>
      <c r="J264" s="159"/>
      <c r="K264" s="159">
        <f>+I264+J264</f>
        <v>0</v>
      </c>
    </row>
    <row r="265" spans="1:11" outlineLevel="1" x14ac:dyDescent="0.35">
      <c r="A265" s="109">
        <f t="shared" si="103"/>
        <v>257</v>
      </c>
      <c r="B265" s="182"/>
      <c r="C265" s="26" t="s">
        <v>269</v>
      </c>
      <c r="D265" s="30">
        <v>352.1</v>
      </c>
      <c r="E265" s="154">
        <f>'A-RR Cross-Reference RY1'!V265</f>
        <v>0</v>
      </c>
      <c r="F265" s="159"/>
      <c r="G265" s="159"/>
      <c r="H265" s="159">
        <f t="shared" si="112"/>
        <v>0</v>
      </c>
      <c r="I265" s="154">
        <f t="shared" si="113"/>
        <v>0</v>
      </c>
      <c r="J265" s="159"/>
      <c r="K265" s="159">
        <f t="shared" si="114"/>
        <v>0</v>
      </c>
    </row>
    <row r="266" spans="1:11" outlineLevel="1" x14ac:dyDescent="0.35">
      <c r="A266" s="109">
        <f t="shared" si="103"/>
        <v>258</v>
      </c>
      <c r="B266" s="182"/>
      <c r="C266" s="26" t="s">
        <v>270</v>
      </c>
      <c r="D266" s="30">
        <v>352.2</v>
      </c>
      <c r="E266" s="154">
        <f>'A-RR Cross-Reference RY1'!V266</f>
        <v>0</v>
      </c>
      <c r="F266" s="159"/>
      <c r="G266" s="159"/>
      <c r="H266" s="159">
        <f t="shared" si="112"/>
        <v>0</v>
      </c>
      <c r="I266" s="154">
        <f t="shared" si="113"/>
        <v>0</v>
      </c>
      <c r="J266" s="159"/>
      <c r="K266" s="159">
        <f t="shared" si="114"/>
        <v>0</v>
      </c>
    </row>
    <row r="267" spans="1:11" outlineLevel="1" x14ac:dyDescent="0.35">
      <c r="A267" s="109">
        <f t="shared" si="103"/>
        <v>259</v>
      </c>
      <c r="B267" s="182"/>
      <c r="C267" s="26" t="s">
        <v>271</v>
      </c>
      <c r="D267" s="30">
        <v>352.3</v>
      </c>
      <c r="E267" s="154">
        <f>'A-RR Cross-Reference RY1'!V267</f>
        <v>0</v>
      </c>
      <c r="F267" s="159"/>
      <c r="G267" s="159"/>
      <c r="H267" s="159">
        <f t="shared" si="112"/>
        <v>0</v>
      </c>
      <c r="I267" s="154">
        <f t="shared" si="113"/>
        <v>0</v>
      </c>
      <c r="J267" s="159"/>
      <c r="K267" s="159">
        <f t="shared" si="114"/>
        <v>0</v>
      </c>
    </row>
    <row r="268" spans="1:11" outlineLevel="1" x14ac:dyDescent="0.35">
      <c r="A268" s="109">
        <f t="shared" si="103"/>
        <v>260</v>
      </c>
      <c r="B268" s="182"/>
      <c r="C268" s="26" t="s">
        <v>272</v>
      </c>
      <c r="D268" s="30">
        <v>353</v>
      </c>
      <c r="E268" s="154">
        <f>'A-RR Cross-Reference RY1'!V268</f>
        <v>0</v>
      </c>
      <c r="F268" s="159"/>
      <c r="G268" s="159"/>
      <c r="H268" s="159">
        <f t="shared" si="112"/>
        <v>0</v>
      </c>
      <c r="I268" s="154">
        <f t="shared" si="113"/>
        <v>0</v>
      </c>
      <c r="J268" s="159"/>
      <c r="K268" s="159">
        <f t="shared" si="114"/>
        <v>0</v>
      </c>
    </row>
    <row r="269" spans="1:11" outlineLevel="1" x14ac:dyDescent="0.35">
      <c r="A269" s="109">
        <f t="shared" si="103"/>
        <v>261</v>
      </c>
      <c r="B269" s="182"/>
      <c r="C269" s="26" t="s">
        <v>273</v>
      </c>
      <c r="D269" s="30">
        <v>354</v>
      </c>
      <c r="E269" s="154">
        <f>'A-RR Cross-Reference RY1'!V269</f>
        <v>0</v>
      </c>
      <c r="F269" s="159"/>
      <c r="G269" s="159"/>
      <c r="H269" s="159">
        <f t="shared" si="112"/>
        <v>0</v>
      </c>
      <c r="I269" s="154">
        <f t="shared" si="113"/>
        <v>0</v>
      </c>
      <c r="J269" s="159"/>
      <c r="K269" s="159">
        <f t="shared" si="114"/>
        <v>0</v>
      </c>
    </row>
    <row r="270" spans="1:11" outlineLevel="1" x14ac:dyDescent="0.35">
      <c r="A270" s="109">
        <f t="shared" si="103"/>
        <v>262</v>
      </c>
      <c r="B270" s="182"/>
      <c r="C270" s="26" t="s">
        <v>274</v>
      </c>
      <c r="D270" s="30">
        <v>355</v>
      </c>
      <c r="E270" s="154">
        <f>'A-RR Cross-Reference RY1'!V270</f>
        <v>0</v>
      </c>
      <c r="F270" s="159"/>
      <c r="G270" s="159"/>
      <c r="H270" s="159">
        <f t="shared" si="112"/>
        <v>0</v>
      </c>
      <c r="I270" s="154">
        <f t="shared" si="113"/>
        <v>0</v>
      </c>
      <c r="J270" s="159"/>
      <c r="K270" s="159">
        <f t="shared" si="114"/>
        <v>0</v>
      </c>
    </row>
    <row r="271" spans="1:11" outlineLevel="1" x14ac:dyDescent="0.35">
      <c r="A271" s="109">
        <f t="shared" si="103"/>
        <v>263</v>
      </c>
      <c r="B271" s="182"/>
      <c r="C271" s="26" t="s">
        <v>275</v>
      </c>
      <c r="D271" s="30">
        <v>356</v>
      </c>
      <c r="E271" s="154">
        <f>'A-RR Cross-Reference RY1'!V271</f>
        <v>0</v>
      </c>
      <c r="F271" s="159"/>
      <c r="G271" s="159"/>
      <c r="H271" s="159">
        <f t="shared" si="112"/>
        <v>0</v>
      </c>
      <c r="I271" s="154">
        <f t="shared" si="113"/>
        <v>0</v>
      </c>
      <c r="J271" s="159"/>
      <c r="K271" s="159">
        <f t="shared" si="114"/>
        <v>0</v>
      </c>
    </row>
    <row r="272" spans="1:11" outlineLevel="1" x14ac:dyDescent="0.35">
      <c r="A272" s="109">
        <f t="shared" si="103"/>
        <v>264</v>
      </c>
      <c r="B272" s="182"/>
      <c r="C272" s="26" t="s">
        <v>263</v>
      </c>
      <c r="D272" s="31">
        <v>357</v>
      </c>
      <c r="E272" s="154">
        <f>'A-RR Cross-Reference RY1'!V272</f>
        <v>0</v>
      </c>
      <c r="F272" s="159"/>
      <c r="G272" s="159"/>
      <c r="H272" s="159">
        <f t="shared" si="112"/>
        <v>0</v>
      </c>
      <c r="I272" s="154">
        <f t="shared" si="113"/>
        <v>0</v>
      </c>
      <c r="J272" s="159"/>
      <c r="K272" s="159">
        <f t="shared" si="114"/>
        <v>0</v>
      </c>
    </row>
    <row r="273" spans="1:11" ht="31" outlineLevel="1" x14ac:dyDescent="0.35">
      <c r="A273" s="109">
        <f t="shared" si="103"/>
        <v>265</v>
      </c>
      <c r="B273" s="182"/>
      <c r="C273" s="111" t="s">
        <v>446</v>
      </c>
      <c r="D273" s="179">
        <v>358</v>
      </c>
      <c r="E273" s="154">
        <f>'A-RR Cross-Reference RY1'!V273</f>
        <v>0</v>
      </c>
      <c r="F273" s="159"/>
      <c r="G273" s="159"/>
      <c r="H273" s="159">
        <f t="shared" si="112"/>
        <v>0</v>
      </c>
      <c r="I273" s="154">
        <f t="shared" si="113"/>
        <v>0</v>
      </c>
      <c r="J273" s="159"/>
      <c r="K273" s="159">
        <f t="shared" si="114"/>
        <v>0</v>
      </c>
    </row>
    <row r="274" spans="1:11" outlineLevel="1" x14ac:dyDescent="0.35">
      <c r="A274" s="109">
        <f t="shared" si="103"/>
        <v>266</v>
      </c>
      <c r="B274" s="182"/>
      <c r="C274" s="188" t="s">
        <v>276</v>
      </c>
      <c r="D274" s="189"/>
      <c r="E274" s="155">
        <f>SUM(E261:E273)</f>
        <v>0</v>
      </c>
      <c r="F274" s="155">
        <f t="shared" ref="F274:H274" si="115">SUM(F261:F273)</f>
        <v>0</v>
      </c>
      <c r="G274" s="155">
        <f t="shared" si="115"/>
        <v>0</v>
      </c>
      <c r="H274" s="155">
        <f t="shared" si="115"/>
        <v>0</v>
      </c>
      <c r="I274" s="155">
        <f>SUM(I261:I273)</f>
        <v>0</v>
      </c>
      <c r="J274" s="155">
        <f t="shared" ref="J274:K274" si="116">SUM(J261:J273)</f>
        <v>0</v>
      </c>
      <c r="K274" s="155">
        <f t="shared" si="116"/>
        <v>0</v>
      </c>
    </row>
    <row r="275" spans="1:11" outlineLevel="1" x14ac:dyDescent="0.35">
      <c r="A275" s="109">
        <f t="shared" si="103"/>
        <v>267</v>
      </c>
      <c r="B275" s="182"/>
      <c r="C275" s="111" t="s">
        <v>260</v>
      </c>
      <c r="D275" s="112">
        <v>360</v>
      </c>
      <c r="E275" s="154">
        <f>'A-RR Cross-Reference RY1'!V275</f>
        <v>0</v>
      </c>
      <c r="F275" s="159"/>
      <c r="G275" s="159"/>
      <c r="H275" s="159">
        <f t="shared" ref="H275:H284" si="117">SUM(F275:G275)</f>
        <v>0</v>
      </c>
      <c r="I275" s="154">
        <f t="shared" ref="I275:I284" si="118">H275+E275</f>
        <v>0</v>
      </c>
      <c r="J275" s="159"/>
      <c r="K275" s="159">
        <f t="shared" si="114"/>
        <v>0</v>
      </c>
    </row>
    <row r="276" spans="1:11" outlineLevel="1" x14ac:dyDescent="0.35">
      <c r="A276" s="109">
        <f t="shared" si="103"/>
        <v>268</v>
      </c>
      <c r="B276" s="182"/>
      <c r="C276" s="111" t="s">
        <v>261</v>
      </c>
      <c r="D276" s="112">
        <v>361</v>
      </c>
      <c r="E276" s="154">
        <f>'A-RR Cross-Reference RY1'!V276</f>
        <v>0</v>
      </c>
      <c r="F276" s="159"/>
      <c r="G276" s="159"/>
      <c r="H276" s="159">
        <f t="shared" si="117"/>
        <v>0</v>
      </c>
      <c r="I276" s="154">
        <f t="shared" si="118"/>
        <v>0</v>
      </c>
      <c r="J276" s="159"/>
      <c r="K276" s="159">
        <f t="shared" si="114"/>
        <v>0</v>
      </c>
    </row>
    <row r="277" spans="1:11" outlineLevel="1" x14ac:dyDescent="0.35">
      <c r="A277" s="109">
        <f t="shared" si="103"/>
        <v>269</v>
      </c>
      <c r="B277" s="182"/>
      <c r="C277" s="111" t="s">
        <v>277</v>
      </c>
      <c r="D277" s="112">
        <v>362</v>
      </c>
      <c r="E277" s="154">
        <f>'A-RR Cross-Reference RY1'!V277</f>
        <v>0</v>
      </c>
      <c r="F277" s="159"/>
      <c r="G277" s="159"/>
      <c r="H277" s="159">
        <f t="shared" si="117"/>
        <v>0</v>
      </c>
      <c r="I277" s="154">
        <f t="shared" si="118"/>
        <v>0</v>
      </c>
      <c r="J277" s="159"/>
      <c r="K277" s="159">
        <f t="shared" si="114"/>
        <v>0</v>
      </c>
    </row>
    <row r="278" spans="1:11" outlineLevel="1" x14ac:dyDescent="0.35">
      <c r="A278" s="109">
        <f t="shared" si="103"/>
        <v>270</v>
      </c>
      <c r="B278" s="182"/>
      <c r="C278" s="111" t="s">
        <v>275</v>
      </c>
      <c r="D278" s="112">
        <v>363</v>
      </c>
      <c r="E278" s="154">
        <f>'A-RR Cross-Reference RY1'!V278</f>
        <v>0</v>
      </c>
      <c r="F278" s="159"/>
      <c r="G278" s="159"/>
      <c r="H278" s="159">
        <f t="shared" si="117"/>
        <v>0</v>
      </c>
      <c r="I278" s="154">
        <f t="shared" si="118"/>
        <v>0</v>
      </c>
      <c r="J278" s="159"/>
      <c r="K278" s="159">
        <f t="shared" si="114"/>
        <v>0</v>
      </c>
    </row>
    <row r="279" spans="1:11" outlineLevel="1" x14ac:dyDescent="0.35">
      <c r="A279" s="109">
        <f t="shared" si="103"/>
        <v>271</v>
      </c>
      <c r="B279" s="182"/>
      <c r="C279" s="111" t="s">
        <v>278</v>
      </c>
      <c r="D279" s="130">
        <v>363.1</v>
      </c>
      <c r="E279" s="154">
        <f>'A-RR Cross-Reference RY1'!V279</f>
        <v>0</v>
      </c>
      <c r="F279" s="159"/>
      <c r="G279" s="159"/>
      <c r="H279" s="159">
        <f t="shared" si="117"/>
        <v>0</v>
      </c>
      <c r="I279" s="154">
        <f t="shared" si="118"/>
        <v>0</v>
      </c>
      <c r="J279" s="159"/>
      <c r="K279" s="159">
        <f t="shared" si="114"/>
        <v>0</v>
      </c>
    </row>
    <row r="280" spans="1:11" outlineLevel="1" x14ac:dyDescent="0.35">
      <c r="A280" s="109">
        <f t="shared" si="103"/>
        <v>272</v>
      </c>
      <c r="B280" s="182"/>
      <c r="C280" s="111" t="s">
        <v>279</v>
      </c>
      <c r="D280" s="130">
        <v>363.2</v>
      </c>
      <c r="E280" s="154">
        <f>'A-RR Cross-Reference RY1'!V280</f>
        <v>0</v>
      </c>
      <c r="F280" s="159"/>
      <c r="G280" s="159"/>
      <c r="H280" s="159">
        <f t="shared" si="117"/>
        <v>0</v>
      </c>
      <c r="I280" s="154">
        <f t="shared" si="118"/>
        <v>0</v>
      </c>
      <c r="J280" s="159"/>
      <c r="K280" s="159">
        <f t="shared" si="114"/>
        <v>0</v>
      </c>
    </row>
    <row r="281" spans="1:11" outlineLevel="1" x14ac:dyDescent="0.35">
      <c r="A281" s="109">
        <f t="shared" si="103"/>
        <v>273</v>
      </c>
      <c r="B281" s="182"/>
      <c r="C281" s="111" t="s">
        <v>280</v>
      </c>
      <c r="D281" s="130">
        <v>363.3</v>
      </c>
      <c r="E281" s="154">
        <f>'A-RR Cross-Reference RY1'!V281</f>
        <v>0</v>
      </c>
      <c r="F281" s="159"/>
      <c r="G281" s="159"/>
      <c r="H281" s="159">
        <f t="shared" si="117"/>
        <v>0</v>
      </c>
      <c r="I281" s="154">
        <f t="shared" si="118"/>
        <v>0</v>
      </c>
      <c r="J281" s="159"/>
      <c r="K281" s="159">
        <f t="shared" si="114"/>
        <v>0</v>
      </c>
    </row>
    <row r="282" spans="1:11" outlineLevel="1" x14ac:dyDescent="0.35">
      <c r="A282" s="109">
        <f t="shared" si="103"/>
        <v>274</v>
      </c>
      <c r="B282" s="182"/>
      <c r="C282" s="111" t="s">
        <v>281</v>
      </c>
      <c r="D282" s="130">
        <v>363.4</v>
      </c>
      <c r="E282" s="154">
        <f>'A-RR Cross-Reference RY1'!V282</f>
        <v>0</v>
      </c>
      <c r="F282" s="159"/>
      <c r="G282" s="159"/>
      <c r="H282" s="159">
        <f t="shared" si="117"/>
        <v>0</v>
      </c>
      <c r="I282" s="154">
        <f t="shared" si="118"/>
        <v>0</v>
      </c>
      <c r="J282" s="159"/>
      <c r="K282" s="159">
        <f t="shared" si="114"/>
        <v>0</v>
      </c>
    </row>
    <row r="283" spans="1:11" outlineLevel="1" x14ac:dyDescent="0.35">
      <c r="A283" s="109">
        <f t="shared" si="103"/>
        <v>275</v>
      </c>
      <c r="B283" s="182"/>
      <c r="C283" s="111" t="s">
        <v>282</v>
      </c>
      <c r="D283" s="130">
        <v>363.5</v>
      </c>
      <c r="E283" s="154">
        <f>'A-RR Cross-Reference RY1'!V283</f>
        <v>0</v>
      </c>
      <c r="F283" s="159"/>
      <c r="G283" s="159"/>
      <c r="H283" s="159">
        <f t="shared" si="117"/>
        <v>0</v>
      </c>
      <c r="I283" s="154">
        <f t="shared" si="118"/>
        <v>0</v>
      </c>
      <c r="J283" s="159"/>
      <c r="K283" s="159">
        <f t="shared" si="114"/>
        <v>0</v>
      </c>
    </row>
    <row r="284" spans="1:11" ht="31" outlineLevel="1" x14ac:dyDescent="0.35">
      <c r="A284" s="109">
        <f t="shared" si="103"/>
        <v>276</v>
      </c>
      <c r="B284" s="182"/>
      <c r="C284" s="111" t="s">
        <v>283</v>
      </c>
      <c r="D284" s="130">
        <v>363.6</v>
      </c>
      <c r="E284" s="154">
        <f>'A-RR Cross-Reference RY1'!V284</f>
        <v>0</v>
      </c>
      <c r="F284" s="159"/>
      <c r="G284" s="159"/>
      <c r="H284" s="159">
        <f t="shared" si="117"/>
        <v>0</v>
      </c>
      <c r="I284" s="154">
        <f t="shared" si="118"/>
        <v>0</v>
      </c>
      <c r="J284" s="159"/>
      <c r="K284" s="159">
        <f t="shared" si="114"/>
        <v>0</v>
      </c>
    </row>
    <row r="285" spans="1:11" outlineLevel="1" x14ac:dyDescent="0.35">
      <c r="A285" s="109">
        <f t="shared" si="103"/>
        <v>277</v>
      </c>
      <c r="B285" s="182"/>
      <c r="C285" s="188" t="s">
        <v>284</v>
      </c>
      <c r="D285" s="189"/>
      <c r="E285" s="155">
        <f t="shared" ref="E285:H285" si="119">SUM(E275:E284)</f>
        <v>0</v>
      </c>
      <c r="F285" s="155">
        <f t="shared" si="119"/>
        <v>0</v>
      </c>
      <c r="G285" s="155">
        <f t="shared" ref="G285" si="120">SUM(G275:G284)</f>
        <v>0</v>
      </c>
      <c r="H285" s="155">
        <f t="shared" si="119"/>
        <v>0</v>
      </c>
      <c r="I285" s="155">
        <f>SUM(I275:I284)</f>
        <v>0</v>
      </c>
      <c r="J285" s="155">
        <f t="shared" ref="J285:K285" si="121">SUM(J275:J284)</f>
        <v>0</v>
      </c>
      <c r="K285" s="155">
        <f t="shared" si="121"/>
        <v>0</v>
      </c>
    </row>
    <row r="286" spans="1:11" outlineLevel="1" x14ac:dyDescent="0.35">
      <c r="A286" s="109">
        <f t="shared" si="103"/>
        <v>278</v>
      </c>
      <c r="B286" s="182"/>
      <c r="C286" s="111" t="s">
        <v>285</v>
      </c>
      <c r="D286" s="130">
        <v>364.1</v>
      </c>
      <c r="E286" s="154">
        <f>'A-RR Cross-Reference RY1'!V286</f>
        <v>0</v>
      </c>
      <c r="F286" s="159"/>
      <c r="G286" s="159"/>
      <c r="H286" s="159">
        <f t="shared" ref="H286:H294" si="122">SUM(F286:G286)</f>
        <v>0</v>
      </c>
      <c r="I286" s="154">
        <f t="shared" ref="I286:I294" si="123">H286+E286</f>
        <v>0</v>
      </c>
      <c r="J286" s="159"/>
      <c r="K286" s="159">
        <f t="shared" si="114"/>
        <v>0</v>
      </c>
    </row>
    <row r="287" spans="1:11" outlineLevel="1" x14ac:dyDescent="0.35">
      <c r="A287" s="109">
        <f t="shared" si="103"/>
        <v>279</v>
      </c>
      <c r="B287" s="182"/>
      <c r="C287" s="111" t="s">
        <v>286</v>
      </c>
      <c r="D287" s="130">
        <v>364.2</v>
      </c>
      <c r="E287" s="154">
        <f>'A-RR Cross-Reference RY1'!V287</f>
        <v>0</v>
      </c>
      <c r="F287" s="159"/>
      <c r="G287" s="159"/>
      <c r="H287" s="159">
        <f t="shared" si="122"/>
        <v>0</v>
      </c>
      <c r="I287" s="154">
        <f t="shared" si="123"/>
        <v>0</v>
      </c>
      <c r="J287" s="159"/>
      <c r="K287" s="159">
        <f t="shared" si="114"/>
        <v>0</v>
      </c>
    </row>
    <row r="288" spans="1:11" outlineLevel="1" x14ac:dyDescent="0.35">
      <c r="A288" s="109">
        <f t="shared" si="103"/>
        <v>280</v>
      </c>
      <c r="B288" s="182"/>
      <c r="C288" s="111" t="s">
        <v>287</v>
      </c>
      <c r="D288" s="130">
        <v>364.3</v>
      </c>
      <c r="E288" s="154">
        <f>'A-RR Cross-Reference RY1'!V288</f>
        <v>0</v>
      </c>
      <c r="F288" s="159"/>
      <c r="G288" s="159"/>
      <c r="H288" s="159">
        <f t="shared" si="122"/>
        <v>0</v>
      </c>
      <c r="I288" s="154">
        <f t="shared" si="123"/>
        <v>0</v>
      </c>
      <c r="J288" s="159"/>
      <c r="K288" s="159">
        <f t="shared" si="114"/>
        <v>0</v>
      </c>
    </row>
    <row r="289" spans="1:11" outlineLevel="1" x14ac:dyDescent="0.35">
      <c r="A289" s="109">
        <f t="shared" si="103"/>
        <v>281</v>
      </c>
      <c r="B289" s="182"/>
      <c r="C289" s="111" t="s">
        <v>288</v>
      </c>
      <c r="D289" s="130">
        <v>364.4</v>
      </c>
      <c r="E289" s="154">
        <f>'A-RR Cross-Reference RY1'!V289</f>
        <v>0</v>
      </c>
      <c r="F289" s="159"/>
      <c r="G289" s="159"/>
      <c r="H289" s="159">
        <f t="shared" si="122"/>
        <v>0</v>
      </c>
      <c r="I289" s="154">
        <f t="shared" si="123"/>
        <v>0</v>
      </c>
      <c r="J289" s="159"/>
      <c r="K289" s="159">
        <f t="shared" si="114"/>
        <v>0</v>
      </c>
    </row>
    <row r="290" spans="1:11" outlineLevel="1" x14ac:dyDescent="0.35">
      <c r="A290" s="109">
        <f t="shared" si="103"/>
        <v>282</v>
      </c>
      <c r="B290" s="182"/>
      <c r="C290" s="111" t="s">
        <v>281</v>
      </c>
      <c r="D290" s="130">
        <v>364.5</v>
      </c>
      <c r="E290" s="154">
        <f>'A-RR Cross-Reference RY1'!V290</f>
        <v>0</v>
      </c>
      <c r="F290" s="159"/>
      <c r="G290" s="159"/>
      <c r="H290" s="159">
        <f t="shared" si="122"/>
        <v>0</v>
      </c>
      <c r="I290" s="154">
        <f t="shared" si="123"/>
        <v>0</v>
      </c>
      <c r="J290" s="159"/>
      <c r="K290" s="159">
        <f t="shared" si="114"/>
        <v>0</v>
      </c>
    </row>
    <row r="291" spans="1:11" outlineLevel="1" x14ac:dyDescent="0.35">
      <c r="A291" s="109">
        <f t="shared" si="103"/>
        <v>283</v>
      </c>
      <c r="B291" s="182"/>
      <c r="C291" s="111" t="s">
        <v>289</v>
      </c>
      <c r="D291" s="130">
        <v>364.6</v>
      </c>
      <c r="E291" s="154">
        <f>'A-RR Cross-Reference RY1'!V291</f>
        <v>0</v>
      </c>
      <c r="F291" s="159"/>
      <c r="G291" s="159"/>
      <c r="H291" s="159">
        <f t="shared" si="122"/>
        <v>0</v>
      </c>
      <c r="I291" s="154">
        <f t="shared" si="123"/>
        <v>0</v>
      </c>
      <c r="J291" s="159"/>
      <c r="K291" s="159">
        <f t="shared" si="114"/>
        <v>0</v>
      </c>
    </row>
    <row r="292" spans="1:11" outlineLevel="1" x14ac:dyDescent="0.35">
      <c r="A292" s="109">
        <f t="shared" si="103"/>
        <v>284</v>
      </c>
      <c r="B292" s="182"/>
      <c r="C292" s="111" t="s">
        <v>290</v>
      </c>
      <c r="D292" s="130">
        <v>364.7</v>
      </c>
      <c r="E292" s="154">
        <f>'A-RR Cross-Reference RY1'!V292</f>
        <v>0</v>
      </c>
      <c r="F292" s="159"/>
      <c r="G292" s="159"/>
      <c r="H292" s="159">
        <f t="shared" si="122"/>
        <v>0</v>
      </c>
      <c r="I292" s="154">
        <f t="shared" si="123"/>
        <v>0</v>
      </c>
      <c r="J292" s="159"/>
      <c r="K292" s="159">
        <f t="shared" si="114"/>
        <v>0</v>
      </c>
    </row>
    <row r="293" spans="1:11" outlineLevel="1" x14ac:dyDescent="0.35">
      <c r="A293" s="109">
        <f t="shared" si="103"/>
        <v>285</v>
      </c>
      <c r="B293" s="182"/>
      <c r="C293" s="111" t="s">
        <v>282</v>
      </c>
      <c r="D293" s="130">
        <v>364.8</v>
      </c>
      <c r="E293" s="154">
        <f>'A-RR Cross-Reference RY1'!V293</f>
        <v>0</v>
      </c>
      <c r="F293" s="159"/>
      <c r="G293" s="159"/>
      <c r="H293" s="159">
        <f t="shared" si="122"/>
        <v>0</v>
      </c>
      <c r="I293" s="154">
        <f t="shared" si="123"/>
        <v>0</v>
      </c>
      <c r="J293" s="159"/>
      <c r="K293" s="159">
        <f t="shared" si="114"/>
        <v>0</v>
      </c>
    </row>
    <row r="294" spans="1:11" ht="31" outlineLevel="1" x14ac:dyDescent="0.35">
      <c r="A294" s="109">
        <f t="shared" si="103"/>
        <v>286</v>
      </c>
      <c r="B294" s="182"/>
      <c r="C294" s="111" t="s">
        <v>291</v>
      </c>
      <c r="D294" s="130">
        <v>364.9</v>
      </c>
      <c r="E294" s="154">
        <f>'A-RR Cross-Reference RY1'!V294</f>
        <v>0</v>
      </c>
      <c r="F294" s="159"/>
      <c r="G294" s="159"/>
      <c r="H294" s="159">
        <f t="shared" si="122"/>
        <v>0</v>
      </c>
      <c r="I294" s="154">
        <f t="shared" si="123"/>
        <v>0</v>
      </c>
      <c r="J294" s="159"/>
      <c r="K294" s="159">
        <f t="shared" si="114"/>
        <v>0</v>
      </c>
    </row>
    <row r="295" spans="1:11" outlineLevel="1" x14ac:dyDescent="0.35">
      <c r="A295" s="109">
        <f t="shared" si="103"/>
        <v>287</v>
      </c>
      <c r="B295" s="182"/>
      <c r="C295" s="188" t="s">
        <v>292</v>
      </c>
      <c r="D295" s="189"/>
      <c r="E295" s="155">
        <f t="shared" ref="E295:H295" si="124">SUM(E286:E294)</f>
        <v>0</v>
      </c>
      <c r="F295" s="155">
        <f t="shared" si="124"/>
        <v>0</v>
      </c>
      <c r="G295" s="155">
        <f t="shared" si="124"/>
        <v>0</v>
      </c>
      <c r="H295" s="155">
        <f t="shared" si="124"/>
        <v>0</v>
      </c>
      <c r="I295" s="155">
        <f>SUM(I286:I294)</f>
        <v>0</v>
      </c>
      <c r="J295" s="155">
        <f t="shared" ref="J295:K295" si="125">SUM(J286:J294)</f>
        <v>0</v>
      </c>
      <c r="K295" s="155">
        <f t="shared" si="125"/>
        <v>0</v>
      </c>
    </row>
    <row r="296" spans="1:11" outlineLevel="1" x14ac:dyDescent="0.35">
      <c r="A296" s="109">
        <f t="shared" si="103"/>
        <v>288</v>
      </c>
      <c r="B296" s="182"/>
      <c r="C296" s="111" t="s">
        <v>260</v>
      </c>
      <c r="D296" s="130">
        <v>365.1</v>
      </c>
      <c r="E296" s="154">
        <f>'A-RR Cross-Reference RY1'!V296</f>
        <v>0</v>
      </c>
      <c r="F296" s="159"/>
      <c r="G296" s="159"/>
      <c r="H296" s="159">
        <f t="shared" ref="H296:H304" si="126">SUM(F296:G296)</f>
        <v>0</v>
      </c>
      <c r="I296" s="154">
        <f t="shared" ref="I296:I304" si="127">H296+E296</f>
        <v>0</v>
      </c>
      <c r="J296" s="159"/>
      <c r="K296" s="159">
        <f t="shared" si="114"/>
        <v>0</v>
      </c>
    </row>
    <row r="297" spans="1:11" outlineLevel="1" x14ac:dyDescent="0.35">
      <c r="A297" s="109">
        <f t="shared" si="103"/>
        <v>289</v>
      </c>
      <c r="B297" s="182"/>
      <c r="C297" s="111" t="s">
        <v>267</v>
      </c>
      <c r="D297" s="130">
        <v>365.2</v>
      </c>
      <c r="E297" s="154">
        <f>'A-RR Cross-Reference RY1'!V297</f>
        <v>0</v>
      </c>
      <c r="F297" s="159"/>
      <c r="G297" s="159"/>
      <c r="H297" s="159">
        <f t="shared" si="126"/>
        <v>0</v>
      </c>
      <c r="I297" s="154">
        <f t="shared" si="127"/>
        <v>0</v>
      </c>
      <c r="J297" s="159"/>
      <c r="K297" s="159">
        <f t="shared" si="114"/>
        <v>0</v>
      </c>
    </row>
    <row r="298" spans="1:11" outlineLevel="1" x14ac:dyDescent="0.35">
      <c r="A298" s="109">
        <f t="shared" si="103"/>
        <v>290</v>
      </c>
      <c r="B298" s="182"/>
      <c r="C298" s="111" t="s">
        <v>261</v>
      </c>
      <c r="D298" s="112">
        <v>366</v>
      </c>
      <c r="E298" s="154">
        <f>'A-RR Cross-Reference RY1'!V298</f>
        <v>0</v>
      </c>
      <c r="F298" s="159"/>
      <c r="G298" s="159"/>
      <c r="H298" s="159">
        <f t="shared" si="126"/>
        <v>0</v>
      </c>
      <c r="I298" s="154">
        <f t="shared" si="127"/>
        <v>0</v>
      </c>
      <c r="J298" s="159"/>
      <c r="K298" s="159">
        <f t="shared" si="114"/>
        <v>0</v>
      </c>
    </row>
    <row r="299" spans="1:11" x14ac:dyDescent="0.35">
      <c r="A299" s="109">
        <f t="shared" si="103"/>
        <v>291</v>
      </c>
      <c r="B299" s="182"/>
      <c r="C299" s="111" t="s">
        <v>293</v>
      </c>
      <c r="D299" s="112">
        <v>367</v>
      </c>
      <c r="E299" s="154">
        <f>'A-RR Cross-Reference RY1'!V299</f>
        <v>0</v>
      </c>
      <c r="F299" s="159"/>
      <c r="G299" s="159"/>
      <c r="H299" s="159">
        <f t="shared" si="126"/>
        <v>0</v>
      </c>
      <c r="I299" s="154">
        <f t="shared" si="127"/>
        <v>0</v>
      </c>
      <c r="J299" s="159"/>
      <c r="K299" s="159">
        <f t="shared" si="114"/>
        <v>0</v>
      </c>
    </row>
    <row r="300" spans="1:11" outlineLevel="1" x14ac:dyDescent="0.35">
      <c r="A300" s="109">
        <f t="shared" si="103"/>
        <v>292</v>
      </c>
      <c r="B300" s="182"/>
      <c r="C300" s="111" t="s">
        <v>273</v>
      </c>
      <c r="D300" s="112">
        <v>368</v>
      </c>
      <c r="E300" s="154">
        <f>'A-RR Cross-Reference RY1'!V300</f>
        <v>0</v>
      </c>
      <c r="F300" s="159"/>
      <c r="G300" s="159"/>
      <c r="H300" s="159">
        <f t="shared" si="126"/>
        <v>0</v>
      </c>
      <c r="I300" s="154">
        <f t="shared" si="127"/>
        <v>0</v>
      </c>
      <c r="J300" s="159"/>
      <c r="K300" s="159">
        <f t="shared" si="114"/>
        <v>0</v>
      </c>
    </row>
    <row r="301" spans="1:11" ht="31" outlineLevel="1" x14ac:dyDescent="0.35">
      <c r="A301" s="109">
        <f t="shared" si="103"/>
        <v>293</v>
      </c>
      <c r="B301" s="182"/>
      <c r="C301" s="111" t="s">
        <v>294</v>
      </c>
      <c r="D301" s="112">
        <v>369</v>
      </c>
      <c r="E301" s="154">
        <f>'A-RR Cross-Reference RY1'!V301</f>
        <v>0</v>
      </c>
      <c r="F301" s="159"/>
      <c r="G301" s="159"/>
      <c r="H301" s="159">
        <f t="shared" si="126"/>
        <v>0</v>
      </c>
      <c r="I301" s="154">
        <f t="shared" si="127"/>
        <v>0</v>
      </c>
      <c r="J301" s="159"/>
      <c r="K301" s="159">
        <f t="shared" si="114"/>
        <v>0</v>
      </c>
    </row>
    <row r="302" spans="1:11" ht="14.5" customHeight="1" outlineLevel="1" x14ac:dyDescent="0.35">
      <c r="A302" s="109">
        <f t="shared" si="103"/>
        <v>294</v>
      </c>
      <c r="B302" s="182"/>
      <c r="C302" s="111" t="s">
        <v>295</v>
      </c>
      <c r="D302" s="112">
        <v>370</v>
      </c>
      <c r="E302" s="154">
        <f>'A-RR Cross-Reference RY1'!V302</f>
        <v>0</v>
      </c>
      <c r="F302" s="159"/>
      <c r="G302" s="159"/>
      <c r="H302" s="159">
        <f t="shared" si="126"/>
        <v>0</v>
      </c>
      <c r="I302" s="154">
        <f t="shared" si="127"/>
        <v>0</v>
      </c>
      <c r="J302" s="159"/>
      <c r="K302" s="159">
        <f t="shared" si="114"/>
        <v>0</v>
      </c>
    </row>
    <row r="303" spans="1:11" ht="14.5" customHeight="1" outlineLevel="1" x14ac:dyDescent="0.35">
      <c r="A303" s="109">
        <f t="shared" si="103"/>
        <v>295</v>
      </c>
      <c r="B303" s="182"/>
      <c r="C303" s="111" t="s">
        <v>263</v>
      </c>
      <c r="D303" s="112">
        <v>371</v>
      </c>
      <c r="E303" s="154">
        <f>'A-RR Cross-Reference RY1'!V303</f>
        <v>0</v>
      </c>
      <c r="F303" s="159"/>
      <c r="G303" s="159"/>
      <c r="H303" s="159">
        <f t="shared" si="126"/>
        <v>0</v>
      </c>
      <c r="I303" s="154">
        <f t="shared" si="127"/>
        <v>0</v>
      </c>
      <c r="J303" s="159"/>
      <c r="K303" s="159">
        <f t="shared" si="114"/>
        <v>0</v>
      </c>
    </row>
    <row r="304" spans="1:11" ht="14.5" customHeight="1" outlineLevel="1" x14ac:dyDescent="0.35">
      <c r="A304" s="109">
        <f t="shared" si="103"/>
        <v>296</v>
      </c>
      <c r="B304" s="182"/>
      <c r="C304" s="111" t="s">
        <v>447</v>
      </c>
      <c r="D304" s="112">
        <v>372</v>
      </c>
      <c r="E304" s="154">
        <f>'A-RR Cross-Reference RY1'!V304</f>
        <v>0</v>
      </c>
      <c r="F304" s="159"/>
      <c r="G304" s="159"/>
      <c r="H304" s="159">
        <f t="shared" si="126"/>
        <v>0</v>
      </c>
      <c r="I304" s="154">
        <f t="shared" si="127"/>
        <v>0</v>
      </c>
      <c r="J304" s="159"/>
      <c r="K304" s="159">
        <f t="shared" si="114"/>
        <v>0</v>
      </c>
    </row>
    <row r="305" spans="1:11" ht="14.5" customHeight="1" outlineLevel="1" x14ac:dyDescent="0.35">
      <c r="A305" s="109">
        <f t="shared" si="103"/>
        <v>297</v>
      </c>
      <c r="B305" s="182"/>
      <c r="C305" s="188" t="s">
        <v>296</v>
      </c>
      <c r="D305" s="189"/>
      <c r="E305" s="155">
        <f t="shared" ref="E305:H305" si="128">SUM(E296:E304)</f>
        <v>0</v>
      </c>
      <c r="F305" s="155">
        <f t="shared" si="128"/>
        <v>0</v>
      </c>
      <c r="G305" s="155">
        <f t="shared" si="128"/>
        <v>0</v>
      </c>
      <c r="H305" s="155">
        <f t="shared" si="128"/>
        <v>0</v>
      </c>
      <c r="I305" s="155">
        <f>SUM(I296:I304)</f>
        <v>0</v>
      </c>
      <c r="J305" s="155">
        <f t="shared" ref="J305:K305" si="129">SUM(J296:J304)</f>
        <v>0</v>
      </c>
      <c r="K305" s="155">
        <f t="shared" si="129"/>
        <v>0</v>
      </c>
    </row>
    <row r="306" spans="1:11" ht="14.5" customHeight="1" outlineLevel="1" x14ac:dyDescent="0.35">
      <c r="A306" s="109">
        <f t="shared" si="103"/>
        <v>298</v>
      </c>
      <c r="B306" s="182"/>
      <c r="C306" s="111" t="s">
        <v>260</v>
      </c>
      <c r="D306" s="112">
        <v>374</v>
      </c>
      <c r="E306" s="154">
        <f>'A-RR Cross-Reference RY1'!V306</f>
        <v>0</v>
      </c>
      <c r="F306" s="159"/>
      <c r="G306" s="159"/>
      <c r="H306" s="159">
        <f t="shared" ref="H306:H320" si="130">SUM(F306:G306)</f>
        <v>0</v>
      </c>
      <c r="I306" s="154">
        <f t="shared" ref="I306:I320" si="131">H306+E306</f>
        <v>0</v>
      </c>
      <c r="J306" s="159"/>
      <c r="K306" s="159">
        <f t="shared" si="114"/>
        <v>0</v>
      </c>
    </row>
    <row r="307" spans="1:11" ht="14.5" customHeight="1" outlineLevel="1" x14ac:dyDescent="0.35">
      <c r="A307" s="109">
        <f t="shared" si="103"/>
        <v>299</v>
      </c>
      <c r="B307" s="182"/>
      <c r="C307" s="111" t="s">
        <v>261</v>
      </c>
      <c r="D307" s="112">
        <v>375</v>
      </c>
      <c r="E307" s="154">
        <f>'A-RR Cross-Reference RY1'!V307</f>
        <v>0</v>
      </c>
      <c r="F307" s="159"/>
      <c r="G307" s="159"/>
      <c r="H307" s="159">
        <f t="shared" si="130"/>
        <v>0</v>
      </c>
      <c r="I307" s="154">
        <f t="shared" si="131"/>
        <v>0</v>
      </c>
      <c r="J307" s="159"/>
      <c r="K307" s="159">
        <f t="shared" si="114"/>
        <v>0</v>
      </c>
    </row>
    <row r="308" spans="1:11" ht="14.5" customHeight="1" outlineLevel="1" x14ac:dyDescent="0.35">
      <c r="A308" s="109">
        <f t="shared" si="103"/>
        <v>300</v>
      </c>
      <c r="B308" s="182"/>
      <c r="C308" s="111" t="s">
        <v>293</v>
      </c>
      <c r="D308" s="112">
        <v>376</v>
      </c>
      <c r="E308" s="154">
        <f>'A-RR Cross-Reference RY1'!V308</f>
        <v>0</v>
      </c>
      <c r="F308" s="159"/>
      <c r="G308" s="159"/>
      <c r="H308" s="159">
        <f t="shared" si="130"/>
        <v>0</v>
      </c>
      <c r="I308" s="154">
        <f t="shared" si="131"/>
        <v>0</v>
      </c>
      <c r="J308" s="159"/>
      <c r="K308" s="159">
        <f t="shared" si="114"/>
        <v>0</v>
      </c>
    </row>
    <row r="309" spans="1:11" ht="14.5" customHeight="1" x14ac:dyDescent="0.35">
      <c r="A309" s="109">
        <f t="shared" si="103"/>
        <v>301</v>
      </c>
      <c r="B309" s="182"/>
      <c r="C309" s="111" t="s">
        <v>273</v>
      </c>
      <c r="D309" s="112">
        <v>377</v>
      </c>
      <c r="E309" s="154">
        <f>'A-RR Cross-Reference RY1'!V309</f>
        <v>0</v>
      </c>
      <c r="F309" s="159"/>
      <c r="G309" s="159"/>
      <c r="H309" s="159">
        <f t="shared" si="130"/>
        <v>0</v>
      </c>
      <c r="I309" s="154">
        <f t="shared" si="131"/>
        <v>0</v>
      </c>
      <c r="J309" s="159"/>
      <c r="K309" s="159">
        <f t="shared" si="114"/>
        <v>0</v>
      </c>
    </row>
    <row r="310" spans="1:11" ht="31" outlineLevel="1" x14ac:dyDescent="0.35">
      <c r="A310" s="109">
        <f t="shared" si="103"/>
        <v>302</v>
      </c>
      <c r="B310" s="182"/>
      <c r="C310" s="111" t="s">
        <v>297</v>
      </c>
      <c r="D310" s="112">
        <v>378</v>
      </c>
      <c r="E310" s="154">
        <f>'A-RR Cross-Reference RY1'!V310</f>
        <v>0</v>
      </c>
      <c r="F310" s="159"/>
      <c r="G310" s="159"/>
      <c r="H310" s="159">
        <f t="shared" si="130"/>
        <v>0</v>
      </c>
      <c r="I310" s="154">
        <f t="shared" si="131"/>
        <v>0</v>
      </c>
      <c r="J310" s="159"/>
      <c r="K310" s="159">
        <f t="shared" si="114"/>
        <v>0</v>
      </c>
    </row>
    <row r="311" spans="1:11" ht="31" outlineLevel="1" x14ac:dyDescent="0.35">
      <c r="A311" s="109">
        <f t="shared" si="103"/>
        <v>303</v>
      </c>
      <c r="B311" s="182"/>
      <c r="C311" s="111" t="s">
        <v>298</v>
      </c>
      <c r="D311" s="112">
        <v>379</v>
      </c>
      <c r="E311" s="154">
        <f>'A-RR Cross-Reference RY1'!V311</f>
        <v>0</v>
      </c>
      <c r="F311" s="159"/>
      <c r="G311" s="159"/>
      <c r="H311" s="159">
        <f t="shared" si="130"/>
        <v>0</v>
      </c>
      <c r="I311" s="154">
        <f t="shared" si="131"/>
        <v>0</v>
      </c>
      <c r="J311" s="159"/>
      <c r="K311" s="159">
        <f t="shared" si="114"/>
        <v>0</v>
      </c>
    </row>
    <row r="312" spans="1:11" outlineLevel="1" x14ac:dyDescent="0.35">
      <c r="A312" s="109">
        <f t="shared" si="103"/>
        <v>304</v>
      </c>
      <c r="B312" s="182"/>
      <c r="C312" s="111" t="s">
        <v>299</v>
      </c>
      <c r="D312" s="112">
        <v>380</v>
      </c>
      <c r="E312" s="154">
        <f>'A-RR Cross-Reference RY1'!V312</f>
        <v>0</v>
      </c>
      <c r="F312" s="159"/>
      <c r="G312" s="159"/>
      <c r="H312" s="159">
        <f t="shared" si="130"/>
        <v>0</v>
      </c>
      <c r="I312" s="154">
        <f t="shared" si="131"/>
        <v>0</v>
      </c>
      <c r="J312" s="159"/>
      <c r="K312" s="159">
        <f t="shared" si="114"/>
        <v>0</v>
      </c>
    </row>
    <row r="313" spans="1:11" outlineLevel="1" x14ac:dyDescent="0.35">
      <c r="A313" s="109">
        <f t="shared" si="103"/>
        <v>305</v>
      </c>
      <c r="B313" s="182"/>
      <c r="C313" s="111" t="s">
        <v>300</v>
      </c>
      <c r="D313" s="112">
        <v>381</v>
      </c>
      <c r="E313" s="154">
        <f>'A-RR Cross-Reference RY1'!V313</f>
        <v>0</v>
      </c>
      <c r="F313" s="159"/>
      <c r="G313" s="159"/>
      <c r="H313" s="159">
        <f t="shared" si="130"/>
        <v>0</v>
      </c>
      <c r="I313" s="154">
        <f t="shared" si="131"/>
        <v>0</v>
      </c>
      <c r="J313" s="159"/>
      <c r="K313" s="159">
        <f t="shared" si="114"/>
        <v>0</v>
      </c>
    </row>
    <row r="314" spans="1:11" outlineLevel="1" x14ac:dyDescent="0.35">
      <c r="A314" s="109">
        <f t="shared" si="103"/>
        <v>306</v>
      </c>
      <c r="B314" s="182"/>
      <c r="C314" s="111" t="s">
        <v>301</v>
      </c>
      <c r="D314" s="112">
        <v>382</v>
      </c>
      <c r="E314" s="154">
        <f>'A-RR Cross-Reference RY1'!V314</f>
        <v>0</v>
      </c>
      <c r="F314" s="159"/>
      <c r="G314" s="159"/>
      <c r="H314" s="159">
        <f t="shared" si="130"/>
        <v>0</v>
      </c>
      <c r="I314" s="154">
        <f t="shared" si="131"/>
        <v>0</v>
      </c>
      <c r="J314" s="159"/>
      <c r="K314" s="159">
        <f t="shared" si="114"/>
        <v>0</v>
      </c>
    </row>
    <row r="315" spans="1:11" outlineLevel="1" x14ac:dyDescent="0.35">
      <c r="A315" s="109">
        <f t="shared" si="103"/>
        <v>307</v>
      </c>
      <c r="B315" s="182"/>
      <c r="C315" s="111" t="s">
        <v>302</v>
      </c>
      <c r="D315" s="112">
        <v>383</v>
      </c>
      <c r="E315" s="154">
        <f>'A-RR Cross-Reference RY1'!V315</f>
        <v>0</v>
      </c>
      <c r="F315" s="159"/>
      <c r="G315" s="159"/>
      <c r="H315" s="159">
        <f t="shared" si="130"/>
        <v>0</v>
      </c>
      <c r="I315" s="154">
        <f t="shared" si="131"/>
        <v>0</v>
      </c>
      <c r="J315" s="159"/>
      <c r="K315" s="159">
        <f t="shared" si="114"/>
        <v>0</v>
      </c>
    </row>
    <row r="316" spans="1:11" outlineLevel="1" x14ac:dyDescent="0.35">
      <c r="A316" s="109">
        <f t="shared" ref="A316:A379" si="132">A315+1</f>
        <v>308</v>
      </c>
      <c r="B316" s="182"/>
      <c r="C316" s="111" t="s">
        <v>303</v>
      </c>
      <c r="D316" s="112">
        <v>384</v>
      </c>
      <c r="E316" s="154">
        <f>'A-RR Cross-Reference RY1'!V316</f>
        <v>0</v>
      </c>
      <c r="F316" s="159"/>
      <c r="G316" s="159"/>
      <c r="H316" s="159">
        <f t="shared" si="130"/>
        <v>0</v>
      </c>
      <c r="I316" s="154">
        <f t="shared" si="131"/>
        <v>0</v>
      </c>
      <c r="J316" s="159"/>
      <c r="K316" s="159">
        <f t="shared" si="114"/>
        <v>0</v>
      </c>
    </row>
    <row r="317" spans="1:11" ht="31" outlineLevel="1" x14ac:dyDescent="0.35">
      <c r="A317" s="109">
        <f t="shared" si="132"/>
        <v>309</v>
      </c>
      <c r="B317" s="182"/>
      <c r="C317" s="111" t="s">
        <v>304</v>
      </c>
      <c r="D317" s="112">
        <v>385</v>
      </c>
      <c r="E317" s="154">
        <f>'A-RR Cross-Reference RY1'!V317</f>
        <v>0</v>
      </c>
      <c r="F317" s="159"/>
      <c r="G317" s="159"/>
      <c r="H317" s="159">
        <f t="shared" si="130"/>
        <v>0</v>
      </c>
      <c r="I317" s="154">
        <f t="shared" si="131"/>
        <v>0</v>
      </c>
      <c r="J317" s="159"/>
      <c r="K317" s="159">
        <f t="shared" si="114"/>
        <v>0</v>
      </c>
    </row>
    <row r="318" spans="1:11" outlineLevel="1" x14ac:dyDescent="0.35">
      <c r="A318" s="109">
        <f t="shared" si="132"/>
        <v>310</v>
      </c>
      <c r="B318" s="182"/>
      <c r="C318" s="111" t="s">
        <v>305</v>
      </c>
      <c r="D318" s="112">
        <v>386</v>
      </c>
      <c r="E318" s="154">
        <f>'A-RR Cross-Reference RY1'!V318</f>
        <v>0</v>
      </c>
      <c r="F318" s="159"/>
      <c r="G318" s="159"/>
      <c r="H318" s="159">
        <f t="shared" si="130"/>
        <v>0</v>
      </c>
      <c r="I318" s="154">
        <f t="shared" si="131"/>
        <v>0</v>
      </c>
      <c r="J318" s="159"/>
      <c r="K318" s="159">
        <f t="shared" si="114"/>
        <v>0</v>
      </c>
    </row>
    <row r="319" spans="1:11" outlineLevel="1" x14ac:dyDescent="0.35">
      <c r="A319" s="109">
        <f t="shared" si="132"/>
        <v>311</v>
      </c>
      <c r="B319" s="182"/>
      <c r="C319" s="111" t="s">
        <v>263</v>
      </c>
      <c r="D319" s="112">
        <v>387</v>
      </c>
      <c r="E319" s="154">
        <f>'A-RR Cross-Reference RY1'!V319</f>
        <v>0</v>
      </c>
      <c r="F319" s="159"/>
      <c r="G319" s="159"/>
      <c r="H319" s="159">
        <f t="shared" si="130"/>
        <v>0</v>
      </c>
      <c r="I319" s="154">
        <f t="shared" si="131"/>
        <v>0</v>
      </c>
      <c r="J319" s="159"/>
      <c r="K319" s="159">
        <f t="shared" si="114"/>
        <v>0</v>
      </c>
    </row>
    <row r="320" spans="1:11" ht="31" outlineLevel="1" x14ac:dyDescent="0.35">
      <c r="A320" s="109">
        <f t="shared" si="132"/>
        <v>312</v>
      </c>
      <c r="B320" s="182"/>
      <c r="C320" s="111" t="s">
        <v>306</v>
      </c>
      <c r="D320" s="112">
        <v>388</v>
      </c>
      <c r="E320" s="154">
        <f>'A-RR Cross-Reference RY1'!V320</f>
        <v>0</v>
      </c>
      <c r="F320" s="159"/>
      <c r="G320" s="159"/>
      <c r="H320" s="159">
        <f t="shared" si="130"/>
        <v>0</v>
      </c>
      <c r="I320" s="154">
        <f t="shared" si="131"/>
        <v>0</v>
      </c>
      <c r="J320" s="159"/>
      <c r="K320" s="159">
        <f t="shared" si="114"/>
        <v>0</v>
      </c>
    </row>
    <row r="321" spans="1:11" outlineLevel="1" x14ac:dyDescent="0.35">
      <c r="A321" s="109">
        <f t="shared" si="132"/>
        <v>313</v>
      </c>
      <c r="B321" s="182"/>
      <c r="C321" s="188" t="s">
        <v>307</v>
      </c>
      <c r="D321" s="189"/>
      <c r="E321" s="155">
        <f t="shared" ref="E321:H321" si="133">SUM(E306:E320)</f>
        <v>0</v>
      </c>
      <c r="F321" s="155">
        <f t="shared" si="133"/>
        <v>0</v>
      </c>
      <c r="G321" s="155">
        <f t="shared" si="133"/>
        <v>0</v>
      </c>
      <c r="H321" s="155">
        <f t="shared" si="133"/>
        <v>0</v>
      </c>
      <c r="I321" s="155">
        <f>SUM(I306:I320)</f>
        <v>0</v>
      </c>
      <c r="J321" s="155">
        <f t="shared" ref="J321:K321" si="134">SUM(J306:J320)</f>
        <v>0</v>
      </c>
      <c r="K321" s="155">
        <f t="shared" si="134"/>
        <v>0</v>
      </c>
    </row>
    <row r="322" spans="1:11" outlineLevel="1" x14ac:dyDescent="0.35">
      <c r="A322" s="109">
        <f t="shared" si="132"/>
        <v>314</v>
      </c>
      <c r="B322" s="182"/>
      <c r="C322" s="111" t="s">
        <v>260</v>
      </c>
      <c r="D322" s="112">
        <v>389</v>
      </c>
      <c r="E322" s="154">
        <f>'A-RR Cross-Reference RY1'!V322</f>
        <v>0</v>
      </c>
      <c r="F322" s="159"/>
      <c r="G322" s="159"/>
      <c r="H322" s="159">
        <f t="shared" ref="H322:H333" si="135">SUM(F322:G322)</f>
        <v>0</v>
      </c>
      <c r="I322" s="154">
        <f t="shared" ref="I322:I333" si="136">H322+E322</f>
        <v>0</v>
      </c>
      <c r="J322" s="159"/>
      <c r="K322" s="159">
        <f t="shared" si="114"/>
        <v>0</v>
      </c>
    </row>
    <row r="323" spans="1:11" outlineLevel="1" x14ac:dyDescent="0.35">
      <c r="A323" s="109">
        <f t="shared" si="132"/>
        <v>315</v>
      </c>
      <c r="B323" s="182"/>
      <c r="C323" s="111" t="s">
        <v>261</v>
      </c>
      <c r="D323" s="112">
        <v>390</v>
      </c>
      <c r="E323" s="154">
        <f>'A-RR Cross-Reference RY1'!V323</f>
        <v>0</v>
      </c>
      <c r="F323" s="159"/>
      <c r="G323" s="159"/>
      <c r="H323" s="159">
        <f t="shared" si="135"/>
        <v>0</v>
      </c>
      <c r="I323" s="154">
        <f t="shared" si="136"/>
        <v>0</v>
      </c>
      <c r="J323" s="159"/>
      <c r="K323" s="159">
        <f t="shared" si="114"/>
        <v>0</v>
      </c>
    </row>
    <row r="324" spans="1:11" outlineLevel="1" x14ac:dyDescent="0.35">
      <c r="A324" s="109">
        <f t="shared" si="132"/>
        <v>316</v>
      </c>
      <c r="B324" s="182"/>
      <c r="C324" s="111" t="s">
        <v>308</v>
      </c>
      <c r="D324" s="112">
        <v>391</v>
      </c>
      <c r="E324" s="154">
        <f>'A-RR Cross-Reference RY1'!V324</f>
        <v>0</v>
      </c>
      <c r="F324" s="159"/>
      <c r="G324" s="159"/>
      <c r="H324" s="159">
        <f t="shared" si="135"/>
        <v>0</v>
      </c>
      <c r="I324" s="154">
        <f t="shared" si="136"/>
        <v>0</v>
      </c>
      <c r="J324" s="159"/>
      <c r="K324" s="159">
        <f t="shared" si="114"/>
        <v>0</v>
      </c>
    </row>
    <row r="325" spans="1:11" x14ac:dyDescent="0.35">
      <c r="A325" s="109">
        <f t="shared" si="132"/>
        <v>317</v>
      </c>
      <c r="B325" s="182"/>
      <c r="C325" s="111" t="s">
        <v>309</v>
      </c>
      <c r="D325" s="112">
        <v>392</v>
      </c>
      <c r="E325" s="154">
        <f>'A-RR Cross-Reference RY1'!V325</f>
        <v>0</v>
      </c>
      <c r="F325" s="159"/>
      <c r="G325" s="159"/>
      <c r="H325" s="159">
        <f t="shared" si="135"/>
        <v>0</v>
      </c>
      <c r="I325" s="154">
        <f t="shared" si="136"/>
        <v>0</v>
      </c>
      <c r="J325" s="159"/>
      <c r="K325" s="159">
        <f t="shared" si="114"/>
        <v>0</v>
      </c>
    </row>
    <row r="326" spans="1:11" outlineLevel="1" x14ac:dyDescent="0.35">
      <c r="A326" s="109">
        <f t="shared" si="132"/>
        <v>318</v>
      </c>
      <c r="B326" s="182"/>
      <c r="C326" s="111" t="s">
        <v>310</v>
      </c>
      <c r="D326" s="112">
        <v>393</v>
      </c>
      <c r="E326" s="154">
        <f>'A-RR Cross-Reference RY1'!V326</f>
        <v>0</v>
      </c>
      <c r="F326" s="159"/>
      <c r="G326" s="159"/>
      <c r="H326" s="159">
        <f t="shared" si="135"/>
        <v>0</v>
      </c>
      <c r="I326" s="154">
        <f t="shared" si="136"/>
        <v>0</v>
      </c>
      <c r="J326" s="159"/>
      <c r="K326" s="159">
        <f t="shared" ref="K326:K333" si="137">+I326+J326</f>
        <v>0</v>
      </c>
    </row>
    <row r="327" spans="1:11" outlineLevel="1" x14ac:dyDescent="0.35">
      <c r="A327" s="109">
        <f t="shared" si="132"/>
        <v>319</v>
      </c>
      <c r="B327" s="182"/>
      <c r="C327" s="111" t="s">
        <v>311</v>
      </c>
      <c r="D327" s="112">
        <v>394</v>
      </c>
      <c r="E327" s="154">
        <f>'A-RR Cross-Reference RY1'!V327</f>
        <v>0</v>
      </c>
      <c r="F327" s="159"/>
      <c r="G327" s="159"/>
      <c r="H327" s="159">
        <f t="shared" si="135"/>
        <v>0</v>
      </c>
      <c r="I327" s="154">
        <f t="shared" si="136"/>
        <v>0</v>
      </c>
      <c r="J327" s="159"/>
      <c r="K327" s="159">
        <f t="shared" si="137"/>
        <v>0</v>
      </c>
    </row>
    <row r="328" spans="1:11" outlineLevel="1" x14ac:dyDescent="0.35">
      <c r="A328" s="109">
        <f t="shared" si="132"/>
        <v>320</v>
      </c>
      <c r="B328" s="182"/>
      <c r="C328" s="111" t="s">
        <v>312</v>
      </c>
      <c r="D328" s="112">
        <v>395</v>
      </c>
      <c r="E328" s="154">
        <f>'A-RR Cross-Reference RY1'!V328</f>
        <v>0</v>
      </c>
      <c r="F328" s="159"/>
      <c r="G328" s="159"/>
      <c r="H328" s="159">
        <f t="shared" si="135"/>
        <v>0</v>
      </c>
      <c r="I328" s="154">
        <f t="shared" si="136"/>
        <v>0</v>
      </c>
      <c r="J328" s="159"/>
      <c r="K328" s="159">
        <f t="shared" si="137"/>
        <v>0</v>
      </c>
    </row>
    <row r="329" spans="1:11" outlineLevel="1" x14ac:dyDescent="0.35">
      <c r="A329" s="109">
        <f t="shared" si="132"/>
        <v>321</v>
      </c>
      <c r="B329" s="182"/>
      <c r="C329" s="111" t="s">
        <v>313</v>
      </c>
      <c r="D329" s="112">
        <v>396</v>
      </c>
      <c r="E329" s="154">
        <f>'A-RR Cross-Reference RY1'!V329</f>
        <v>0</v>
      </c>
      <c r="F329" s="159"/>
      <c r="G329" s="159"/>
      <c r="H329" s="159">
        <f t="shared" si="135"/>
        <v>0</v>
      </c>
      <c r="I329" s="154">
        <f t="shared" si="136"/>
        <v>0</v>
      </c>
      <c r="J329" s="159"/>
      <c r="K329" s="159">
        <f t="shared" si="137"/>
        <v>0</v>
      </c>
    </row>
    <row r="330" spans="1:11" outlineLevel="1" x14ac:dyDescent="0.35">
      <c r="A330" s="109">
        <f t="shared" si="132"/>
        <v>322</v>
      </c>
      <c r="B330" s="182"/>
      <c r="C330" s="111" t="s">
        <v>295</v>
      </c>
      <c r="D330" s="112">
        <v>397</v>
      </c>
      <c r="E330" s="154">
        <f>'A-RR Cross-Reference RY1'!V330</f>
        <v>0</v>
      </c>
      <c r="F330" s="159"/>
      <c r="G330" s="159"/>
      <c r="H330" s="159">
        <f t="shared" si="135"/>
        <v>0</v>
      </c>
      <c r="I330" s="154">
        <f t="shared" si="136"/>
        <v>0</v>
      </c>
      <c r="J330" s="159"/>
      <c r="K330" s="159">
        <f t="shared" si="137"/>
        <v>0</v>
      </c>
    </row>
    <row r="331" spans="1:11" outlineLevel="1" x14ac:dyDescent="0.35">
      <c r="A331" s="109">
        <f t="shared" si="132"/>
        <v>323</v>
      </c>
      <c r="B331" s="182"/>
      <c r="C331" s="111" t="s">
        <v>314</v>
      </c>
      <c r="D331" s="112">
        <v>398</v>
      </c>
      <c r="E331" s="154">
        <f>'A-RR Cross-Reference RY1'!V331</f>
        <v>0</v>
      </c>
      <c r="F331" s="159"/>
      <c r="G331" s="159"/>
      <c r="H331" s="159">
        <f t="shared" si="135"/>
        <v>0</v>
      </c>
      <c r="I331" s="154">
        <f t="shared" si="136"/>
        <v>0</v>
      </c>
      <c r="J331" s="159"/>
      <c r="K331" s="159">
        <f t="shared" si="137"/>
        <v>0</v>
      </c>
    </row>
    <row r="332" spans="1:11" outlineLevel="1" x14ac:dyDescent="0.35">
      <c r="A332" s="109">
        <f t="shared" si="132"/>
        <v>324</v>
      </c>
      <c r="B332" s="182"/>
      <c r="C332" s="111" t="s">
        <v>538</v>
      </c>
      <c r="D332" s="112">
        <v>399</v>
      </c>
      <c r="E332" s="154">
        <f>'A-RR Cross-Reference RY1'!V332</f>
        <v>0</v>
      </c>
      <c r="F332" s="159"/>
      <c r="G332" s="159"/>
      <c r="H332" s="159">
        <f t="shared" si="135"/>
        <v>0</v>
      </c>
      <c r="I332" s="154">
        <f t="shared" si="136"/>
        <v>0</v>
      </c>
      <c r="J332" s="159"/>
      <c r="K332" s="159">
        <f t="shared" si="137"/>
        <v>0</v>
      </c>
    </row>
    <row r="333" spans="1:11" outlineLevel="1" x14ac:dyDescent="0.35">
      <c r="A333" s="109">
        <f t="shared" si="132"/>
        <v>325</v>
      </c>
      <c r="B333" s="182"/>
      <c r="C333" s="111" t="s">
        <v>448</v>
      </c>
      <c r="D333" s="130">
        <v>399.1</v>
      </c>
      <c r="E333" s="154">
        <f>'A-RR Cross-Reference RY1'!V333</f>
        <v>0</v>
      </c>
      <c r="F333" s="159"/>
      <c r="G333" s="159"/>
      <c r="H333" s="159">
        <f t="shared" si="135"/>
        <v>0</v>
      </c>
      <c r="I333" s="154">
        <f t="shared" si="136"/>
        <v>0</v>
      </c>
      <c r="J333" s="159"/>
      <c r="K333" s="159">
        <f t="shared" si="137"/>
        <v>0</v>
      </c>
    </row>
    <row r="334" spans="1:11" outlineLevel="1" x14ac:dyDescent="0.35">
      <c r="A334" s="109">
        <f t="shared" si="132"/>
        <v>326</v>
      </c>
      <c r="B334" s="184"/>
      <c r="C334" s="188" t="s">
        <v>316</v>
      </c>
      <c r="D334" s="189"/>
      <c r="E334" s="155">
        <f t="shared" ref="E334:H334" si="138">SUM(E322:E333)</f>
        <v>0</v>
      </c>
      <c r="F334" s="155">
        <f t="shared" si="138"/>
        <v>0</v>
      </c>
      <c r="G334" s="155">
        <f t="shared" si="138"/>
        <v>0</v>
      </c>
      <c r="H334" s="155">
        <f t="shared" si="138"/>
        <v>0</v>
      </c>
      <c r="I334" s="155">
        <f>SUM(I322:I333)</f>
        <v>0</v>
      </c>
      <c r="J334" s="155">
        <f t="shared" ref="J334:K334" si="139">SUM(J322:J333)</f>
        <v>0</v>
      </c>
      <c r="K334" s="155">
        <f t="shared" si="139"/>
        <v>0</v>
      </c>
    </row>
    <row r="335" spans="1:11" ht="16" outlineLevel="1" thickBot="1" x14ac:dyDescent="0.4">
      <c r="A335" s="109">
        <f t="shared" si="132"/>
        <v>327</v>
      </c>
      <c r="B335" s="190" t="s">
        <v>317</v>
      </c>
      <c r="C335" s="190"/>
      <c r="D335" s="191"/>
      <c r="E335" s="165">
        <f t="shared" ref="E335:H335" si="140">+E334+E305+E285+E274+E260+E254+E295+E321</f>
        <v>0</v>
      </c>
      <c r="F335" s="165">
        <f t="shared" si="140"/>
        <v>0</v>
      </c>
      <c r="G335" s="165">
        <f t="shared" si="140"/>
        <v>0</v>
      </c>
      <c r="H335" s="165">
        <f t="shared" si="140"/>
        <v>0</v>
      </c>
      <c r="I335" s="165">
        <f>+I334+I305+I285+I274+I260+I254+I295+I321</f>
        <v>0</v>
      </c>
      <c r="J335" s="165">
        <f t="shared" ref="J335:K335" si="141">+J334+J305+J285+J274+J260+J254+J295+J321</f>
        <v>0</v>
      </c>
      <c r="K335" s="165">
        <f t="shared" si="141"/>
        <v>0</v>
      </c>
    </row>
    <row r="336" spans="1:11" outlineLevel="1" x14ac:dyDescent="0.35">
      <c r="A336" s="109">
        <f t="shared" si="132"/>
        <v>328</v>
      </c>
      <c r="B336" s="185" t="s">
        <v>318</v>
      </c>
      <c r="C336" s="37" t="s">
        <v>319</v>
      </c>
      <c r="D336" s="34">
        <v>101.1</v>
      </c>
      <c r="E336" s="154">
        <f>'A-RR Cross-Reference RY1'!V336</f>
        <v>0</v>
      </c>
      <c r="F336" s="159"/>
      <c r="G336" s="159"/>
      <c r="H336" s="159">
        <f t="shared" ref="H336:H341" si="142">SUM(F336:G336)</f>
        <v>0</v>
      </c>
      <c r="I336" s="154">
        <f t="shared" ref="I336:I341" si="143">H336+E336</f>
        <v>0</v>
      </c>
      <c r="J336" s="159"/>
      <c r="K336" s="159">
        <f t="shared" ref="K336:K399" si="144">+I336+J336</f>
        <v>0</v>
      </c>
    </row>
    <row r="337" spans="1:11" outlineLevel="1" x14ac:dyDescent="0.35">
      <c r="A337" s="109">
        <f t="shared" si="132"/>
        <v>329</v>
      </c>
      <c r="B337" s="186"/>
      <c r="C337" s="38" t="s">
        <v>442</v>
      </c>
      <c r="D337" s="35">
        <v>101.1</v>
      </c>
      <c r="E337" s="154">
        <f>'A-RR Cross-Reference RY1'!V337</f>
        <v>0</v>
      </c>
      <c r="F337" s="159"/>
      <c r="G337" s="159"/>
      <c r="H337" s="159">
        <f t="shared" si="142"/>
        <v>0</v>
      </c>
      <c r="I337" s="154">
        <f t="shared" si="143"/>
        <v>0</v>
      </c>
      <c r="J337" s="159"/>
      <c r="K337" s="159">
        <f t="shared" si="144"/>
        <v>0</v>
      </c>
    </row>
    <row r="338" spans="1:11" outlineLevel="1" x14ac:dyDescent="0.35">
      <c r="A338" s="109">
        <f t="shared" si="132"/>
        <v>330</v>
      </c>
      <c r="B338" s="186"/>
      <c r="C338" s="38" t="s">
        <v>443</v>
      </c>
      <c r="D338" s="35">
        <v>101.1</v>
      </c>
      <c r="E338" s="154">
        <f>'A-RR Cross-Reference RY1'!V338</f>
        <v>0</v>
      </c>
      <c r="F338" s="159"/>
      <c r="G338" s="159"/>
      <c r="H338" s="159">
        <f t="shared" si="142"/>
        <v>0</v>
      </c>
      <c r="I338" s="154">
        <f t="shared" si="143"/>
        <v>0</v>
      </c>
      <c r="J338" s="159"/>
      <c r="K338" s="159">
        <f t="shared" si="144"/>
        <v>0</v>
      </c>
    </row>
    <row r="339" spans="1:11" x14ac:dyDescent="0.35">
      <c r="A339" s="109">
        <f t="shared" si="132"/>
        <v>331</v>
      </c>
      <c r="B339" s="186"/>
      <c r="C339" s="38" t="s">
        <v>321</v>
      </c>
      <c r="D339" s="35">
        <v>101.1</v>
      </c>
      <c r="E339" s="154">
        <f>'A-RR Cross-Reference RY1'!V339</f>
        <v>0</v>
      </c>
      <c r="F339" s="159"/>
      <c r="G339" s="159"/>
      <c r="H339" s="159">
        <f t="shared" si="142"/>
        <v>0</v>
      </c>
      <c r="I339" s="154">
        <f t="shared" si="143"/>
        <v>0</v>
      </c>
      <c r="J339" s="159"/>
      <c r="K339" s="159">
        <f t="shared" si="144"/>
        <v>0</v>
      </c>
    </row>
    <row r="340" spans="1:11" x14ac:dyDescent="0.35">
      <c r="A340" s="109">
        <f t="shared" si="132"/>
        <v>332</v>
      </c>
      <c r="B340" s="186"/>
      <c r="C340" s="38" t="s">
        <v>322</v>
      </c>
      <c r="D340" s="35">
        <v>101.1</v>
      </c>
      <c r="E340" s="154">
        <f>'A-RR Cross-Reference RY1'!V340</f>
        <v>0</v>
      </c>
      <c r="F340" s="159"/>
      <c r="G340" s="159"/>
      <c r="H340" s="159">
        <f t="shared" si="142"/>
        <v>0</v>
      </c>
      <c r="I340" s="154">
        <f t="shared" si="143"/>
        <v>0</v>
      </c>
      <c r="J340" s="159"/>
      <c r="K340" s="159">
        <f t="shared" si="144"/>
        <v>0</v>
      </c>
    </row>
    <row r="341" spans="1:11" outlineLevel="1" x14ac:dyDescent="0.35">
      <c r="A341" s="109">
        <f t="shared" si="132"/>
        <v>333</v>
      </c>
      <c r="B341" s="187"/>
      <c r="C341" s="39" t="s">
        <v>323</v>
      </c>
      <c r="D341" s="36">
        <v>101.1</v>
      </c>
      <c r="E341" s="154">
        <f>'A-RR Cross-Reference RY1'!V341</f>
        <v>0</v>
      </c>
      <c r="F341" s="159"/>
      <c r="G341" s="159"/>
      <c r="H341" s="159">
        <f t="shared" si="142"/>
        <v>0</v>
      </c>
      <c r="I341" s="154">
        <f t="shared" si="143"/>
        <v>0</v>
      </c>
      <c r="J341" s="159"/>
      <c r="K341" s="159">
        <f t="shared" si="144"/>
        <v>0</v>
      </c>
    </row>
    <row r="342" spans="1:11" outlineLevel="1" x14ac:dyDescent="0.35">
      <c r="A342" s="109">
        <f t="shared" si="132"/>
        <v>334</v>
      </c>
      <c r="B342" s="200" t="s">
        <v>324</v>
      </c>
      <c r="C342" s="201"/>
      <c r="D342" s="202"/>
      <c r="E342" s="155">
        <f t="shared" ref="E342:H342" si="145">SUM(E336:E341)</f>
        <v>0</v>
      </c>
      <c r="F342" s="155">
        <f t="shared" si="145"/>
        <v>0</v>
      </c>
      <c r="G342" s="155">
        <f t="shared" ref="G342" si="146">SUM(G336:G341)</f>
        <v>0</v>
      </c>
      <c r="H342" s="155">
        <f t="shared" si="145"/>
        <v>0</v>
      </c>
      <c r="I342" s="155">
        <f t="shared" ref="I342:K342" si="147">SUM(I336:I341)</f>
        <v>0</v>
      </c>
      <c r="J342" s="155">
        <f t="shared" si="147"/>
        <v>0</v>
      </c>
      <c r="K342" s="155">
        <f t="shared" si="147"/>
        <v>0</v>
      </c>
    </row>
    <row r="343" spans="1:11" ht="31" outlineLevel="1" x14ac:dyDescent="0.35">
      <c r="A343" s="109">
        <f t="shared" si="132"/>
        <v>335</v>
      </c>
      <c r="B343" s="119" t="s">
        <v>325</v>
      </c>
      <c r="C343" s="7" t="s">
        <v>325</v>
      </c>
      <c r="D343" s="89">
        <v>102</v>
      </c>
      <c r="E343" s="154">
        <f>'A-RR Cross-Reference RY1'!V343</f>
        <v>0</v>
      </c>
      <c r="F343" s="159"/>
      <c r="G343" s="159"/>
      <c r="H343" s="159">
        <f>SUM(F343:G343)</f>
        <v>0</v>
      </c>
      <c r="I343" s="154">
        <f>H343+E343</f>
        <v>0</v>
      </c>
      <c r="J343" s="159"/>
      <c r="K343" s="159">
        <f t="shared" si="144"/>
        <v>0</v>
      </c>
    </row>
    <row r="344" spans="1:11" outlineLevel="1" x14ac:dyDescent="0.35">
      <c r="A344" s="109">
        <f t="shared" si="132"/>
        <v>336</v>
      </c>
      <c r="B344" s="200" t="s">
        <v>326</v>
      </c>
      <c r="C344" s="205"/>
      <c r="D344" s="206"/>
      <c r="E344" s="155">
        <f t="shared" ref="E344:H344" si="148">SUM(E343)</f>
        <v>0</v>
      </c>
      <c r="F344" s="155">
        <f t="shared" si="148"/>
        <v>0</v>
      </c>
      <c r="G344" s="155">
        <f t="shared" si="148"/>
        <v>0</v>
      </c>
      <c r="H344" s="155">
        <f t="shared" si="148"/>
        <v>0</v>
      </c>
      <c r="I344" s="155">
        <f>SUM(I343)</f>
        <v>0</v>
      </c>
      <c r="J344" s="155">
        <f t="shared" ref="J344:K344" si="149">SUM(J343)</f>
        <v>0</v>
      </c>
      <c r="K344" s="155">
        <f t="shared" si="149"/>
        <v>0</v>
      </c>
    </row>
    <row r="345" spans="1:11" x14ac:dyDescent="0.35">
      <c r="A345" s="109">
        <f t="shared" si="132"/>
        <v>337</v>
      </c>
      <c r="B345" s="185" t="s">
        <v>327</v>
      </c>
      <c r="C345" s="40" t="s">
        <v>319</v>
      </c>
      <c r="D345" s="34">
        <v>104</v>
      </c>
      <c r="E345" s="154">
        <f>'A-RR Cross-Reference RY1'!V345</f>
        <v>0</v>
      </c>
      <c r="F345" s="159"/>
      <c r="G345" s="159"/>
      <c r="H345" s="159">
        <f t="shared" ref="H345:H350" si="150">SUM(F345:G345)</f>
        <v>0</v>
      </c>
      <c r="I345" s="154">
        <f t="shared" ref="I345:I350" si="151">H345+E345</f>
        <v>0</v>
      </c>
      <c r="J345" s="159"/>
      <c r="K345" s="159">
        <f t="shared" si="144"/>
        <v>0</v>
      </c>
    </row>
    <row r="346" spans="1:11" x14ac:dyDescent="0.35">
      <c r="A346" s="109">
        <f t="shared" si="132"/>
        <v>338</v>
      </c>
      <c r="B346" s="186"/>
      <c r="C346" s="38" t="s">
        <v>320</v>
      </c>
      <c r="D346" s="35">
        <v>104</v>
      </c>
      <c r="E346" s="154">
        <f>'A-RR Cross-Reference RY1'!V346</f>
        <v>0</v>
      </c>
      <c r="F346" s="159"/>
      <c r="G346" s="159"/>
      <c r="H346" s="159">
        <f t="shared" si="150"/>
        <v>0</v>
      </c>
      <c r="I346" s="154">
        <f t="shared" si="151"/>
        <v>0</v>
      </c>
      <c r="J346" s="159"/>
      <c r="K346" s="159">
        <f t="shared" si="144"/>
        <v>0</v>
      </c>
    </row>
    <row r="347" spans="1:11" x14ac:dyDescent="0.35">
      <c r="A347" s="109">
        <f t="shared" si="132"/>
        <v>339</v>
      </c>
      <c r="B347" s="186"/>
      <c r="C347" s="38" t="s">
        <v>443</v>
      </c>
      <c r="D347" s="35">
        <v>104</v>
      </c>
      <c r="E347" s="154">
        <f>'A-RR Cross-Reference RY1'!V347</f>
        <v>0</v>
      </c>
      <c r="F347" s="159"/>
      <c r="G347" s="159"/>
      <c r="H347" s="159">
        <f t="shared" si="150"/>
        <v>0</v>
      </c>
      <c r="I347" s="154">
        <f t="shared" si="151"/>
        <v>0</v>
      </c>
      <c r="J347" s="159"/>
      <c r="K347" s="159">
        <f t="shared" si="144"/>
        <v>0</v>
      </c>
    </row>
    <row r="348" spans="1:11" x14ac:dyDescent="0.35">
      <c r="A348" s="109">
        <f t="shared" si="132"/>
        <v>340</v>
      </c>
      <c r="B348" s="186"/>
      <c r="C348" s="41" t="s">
        <v>321</v>
      </c>
      <c r="D348" s="35">
        <v>104</v>
      </c>
      <c r="E348" s="154">
        <f>'A-RR Cross-Reference RY1'!V348</f>
        <v>0</v>
      </c>
      <c r="F348" s="159"/>
      <c r="G348" s="159"/>
      <c r="H348" s="159">
        <f t="shared" si="150"/>
        <v>0</v>
      </c>
      <c r="I348" s="154">
        <f t="shared" si="151"/>
        <v>0</v>
      </c>
      <c r="J348" s="159"/>
      <c r="K348" s="159">
        <f t="shared" si="144"/>
        <v>0</v>
      </c>
    </row>
    <row r="349" spans="1:11" x14ac:dyDescent="0.35">
      <c r="A349" s="109">
        <f t="shared" si="132"/>
        <v>341</v>
      </c>
      <c r="B349" s="186"/>
      <c r="C349" s="41" t="s">
        <v>322</v>
      </c>
      <c r="D349" s="35">
        <v>104</v>
      </c>
      <c r="E349" s="154">
        <f>'A-RR Cross-Reference RY1'!V349</f>
        <v>0</v>
      </c>
      <c r="F349" s="159"/>
      <c r="G349" s="159"/>
      <c r="H349" s="159">
        <f t="shared" si="150"/>
        <v>0</v>
      </c>
      <c r="I349" s="154">
        <f t="shared" si="151"/>
        <v>0</v>
      </c>
      <c r="J349" s="159"/>
      <c r="K349" s="159">
        <f t="shared" si="144"/>
        <v>0</v>
      </c>
    </row>
    <row r="350" spans="1:11" outlineLevel="1" x14ac:dyDescent="0.35">
      <c r="A350" s="109">
        <f t="shared" si="132"/>
        <v>342</v>
      </c>
      <c r="B350" s="187"/>
      <c r="C350" s="42" t="s">
        <v>323</v>
      </c>
      <c r="D350" s="36">
        <v>104</v>
      </c>
      <c r="E350" s="154">
        <f>'A-RR Cross-Reference RY1'!V350</f>
        <v>0</v>
      </c>
      <c r="F350" s="159"/>
      <c r="G350" s="159"/>
      <c r="H350" s="159">
        <f t="shared" si="150"/>
        <v>0</v>
      </c>
      <c r="I350" s="154">
        <f t="shared" si="151"/>
        <v>0</v>
      </c>
      <c r="J350" s="159"/>
      <c r="K350" s="159">
        <f t="shared" si="144"/>
        <v>0</v>
      </c>
    </row>
    <row r="351" spans="1:11" outlineLevel="1" x14ac:dyDescent="0.35">
      <c r="A351" s="109">
        <f t="shared" si="132"/>
        <v>343</v>
      </c>
      <c r="B351" s="200" t="s">
        <v>328</v>
      </c>
      <c r="C351" s="210"/>
      <c r="D351" s="211"/>
      <c r="E351" s="155">
        <f t="shared" ref="E351:H351" si="152">SUM(E345:E350)</f>
        <v>0</v>
      </c>
      <c r="F351" s="155">
        <f t="shared" si="152"/>
        <v>0</v>
      </c>
      <c r="G351" s="155">
        <f t="shared" ref="G351" si="153">SUM(G345:G350)</f>
        <v>0</v>
      </c>
      <c r="H351" s="155">
        <f t="shared" si="152"/>
        <v>0</v>
      </c>
      <c r="I351" s="155">
        <f>SUM(I345:I350)</f>
        <v>0</v>
      </c>
      <c r="J351" s="155">
        <f t="shared" ref="J351:K351" si="154">SUM(J345:J350)</f>
        <v>0</v>
      </c>
      <c r="K351" s="155">
        <f t="shared" si="154"/>
        <v>0</v>
      </c>
    </row>
    <row r="352" spans="1:11" outlineLevel="1" x14ac:dyDescent="0.35">
      <c r="A352" s="109">
        <f t="shared" si="132"/>
        <v>344</v>
      </c>
      <c r="B352" s="207" t="s">
        <v>329</v>
      </c>
      <c r="C352" s="37" t="s">
        <v>319</v>
      </c>
      <c r="D352" s="34">
        <v>105</v>
      </c>
      <c r="E352" s="154">
        <f>'A-RR Cross-Reference RY1'!V352</f>
        <v>0</v>
      </c>
      <c r="F352" s="159"/>
      <c r="G352" s="159"/>
      <c r="H352" s="159">
        <f t="shared" ref="H352:H357" si="155">SUM(F352:G352)</f>
        <v>0</v>
      </c>
      <c r="I352" s="154">
        <f t="shared" ref="I352:I366" si="156">H352+E352</f>
        <v>0</v>
      </c>
      <c r="J352" s="159"/>
      <c r="K352" s="159">
        <f t="shared" si="144"/>
        <v>0</v>
      </c>
    </row>
    <row r="353" spans="1:11" outlineLevel="1" x14ac:dyDescent="0.35">
      <c r="A353" s="109">
        <f t="shared" si="132"/>
        <v>345</v>
      </c>
      <c r="B353" s="208"/>
      <c r="C353" s="38" t="s">
        <v>320</v>
      </c>
      <c r="D353" s="35">
        <v>105</v>
      </c>
      <c r="E353" s="154">
        <f>'A-RR Cross-Reference RY1'!V353</f>
        <v>0</v>
      </c>
      <c r="F353" s="159"/>
      <c r="G353" s="159"/>
      <c r="H353" s="159">
        <f t="shared" si="155"/>
        <v>0</v>
      </c>
      <c r="I353" s="154">
        <f t="shared" si="156"/>
        <v>0</v>
      </c>
      <c r="J353" s="159"/>
      <c r="K353" s="159">
        <f t="shared" si="144"/>
        <v>0</v>
      </c>
    </row>
    <row r="354" spans="1:11" outlineLevel="1" x14ac:dyDescent="0.35">
      <c r="A354" s="109">
        <f t="shared" si="132"/>
        <v>346</v>
      </c>
      <c r="B354" s="208"/>
      <c r="C354" s="38" t="s">
        <v>443</v>
      </c>
      <c r="D354" s="35">
        <v>105</v>
      </c>
      <c r="E354" s="154">
        <f>'A-RR Cross-Reference RY1'!V354</f>
        <v>0</v>
      </c>
      <c r="F354" s="159"/>
      <c r="G354" s="159"/>
      <c r="H354" s="159">
        <f t="shared" si="155"/>
        <v>0</v>
      </c>
      <c r="I354" s="154">
        <f t="shared" si="156"/>
        <v>0</v>
      </c>
      <c r="J354" s="159"/>
      <c r="K354" s="159">
        <f t="shared" si="144"/>
        <v>0</v>
      </c>
    </row>
    <row r="355" spans="1:11" x14ac:dyDescent="0.35">
      <c r="A355" s="109">
        <f t="shared" si="132"/>
        <v>347</v>
      </c>
      <c r="B355" s="208"/>
      <c r="C355" s="38" t="s">
        <v>321</v>
      </c>
      <c r="D355" s="35">
        <v>105</v>
      </c>
      <c r="E355" s="154">
        <f>'A-RR Cross-Reference RY1'!V355</f>
        <v>0</v>
      </c>
      <c r="F355" s="159"/>
      <c r="G355" s="159"/>
      <c r="H355" s="159">
        <f t="shared" si="155"/>
        <v>0</v>
      </c>
      <c r="I355" s="154">
        <f t="shared" si="156"/>
        <v>0</v>
      </c>
      <c r="J355" s="159"/>
      <c r="K355" s="159">
        <f t="shared" si="144"/>
        <v>0</v>
      </c>
    </row>
    <row r="356" spans="1:11" x14ac:dyDescent="0.35">
      <c r="A356" s="109">
        <f t="shared" si="132"/>
        <v>348</v>
      </c>
      <c r="B356" s="208"/>
      <c r="C356" s="38" t="s">
        <v>322</v>
      </c>
      <c r="D356" s="35">
        <v>105</v>
      </c>
      <c r="E356" s="154">
        <f>'A-RR Cross-Reference RY1'!V356</f>
        <v>0</v>
      </c>
      <c r="F356" s="159"/>
      <c r="G356" s="159"/>
      <c r="H356" s="159">
        <f t="shared" si="155"/>
        <v>0</v>
      </c>
      <c r="I356" s="154">
        <f t="shared" si="156"/>
        <v>0</v>
      </c>
      <c r="J356" s="159"/>
      <c r="K356" s="159">
        <f t="shared" si="144"/>
        <v>0</v>
      </c>
    </row>
    <row r="357" spans="1:11" outlineLevel="1" x14ac:dyDescent="0.35">
      <c r="A357" s="109">
        <f t="shared" si="132"/>
        <v>349</v>
      </c>
      <c r="B357" s="209"/>
      <c r="C357" s="39" t="s">
        <v>323</v>
      </c>
      <c r="D357" s="36">
        <v>105</v>
      </c>
      <c r="E357" s="154">
        <f>'A-RR Cross-Reference RY1'!V357</f>
        <v>0</v>
      </c>
      <c r="F357" s="159"/>
      <c r="G357" s="159"/>
      <c r="H357" s="159">
        <f t="shared" si="155"/>
        <v>0</v>
      </c>
      <c r="I357" s="154">
        <f t="shared" si="156"/>
        <v>0</v>
      </c>
      <c r="J357" s="159"/>
      <c r="K357" s="159">
        <f t="shared" si="144"/>
        <v>0</v>
      </c>
    </row>
    <row r="358" spans="1:11" outlineLevel="1" x14ac:dyDescent="0.35">
      <c r="A358" s="109">
        <f t="shared" si="132"/>
        <v>350</v>
      </c>
      <c r="B358" s="200" t="s">
        <v>330</v>
      </c>
      <c r="C358" s="210"/>
      <c r="D358" s="211"/>
      <c r="E358" s="155">
        <f>SUM(E352:E357)</f>
        <v>0</v>
      </c>
      <c r="F358" s="155">
        <f t="shared" ref="F358:K358" si="157">SUM(F352:F357)</f>
        <v>0</v>
      </c>
      <c r="G358" s="155">
        <f t="shared" si="157"/>
        <v>0</v>
      </c>
      <c r="H358" s="155">
        <f t="shared" si="157"/>
        <v>0</v>
      </c>
      <c r="I358" s="155">
        <f t="shared" si="157"/>
        <v>0</v>
      </c>
      <c r="J358" s="155">
        <f t="shared" si="157"/>
        <v>0</v>
      </c>
      <c r="K358" s="155">
        <f t="shared" si="157"/>
        <v>0</v>
      </c>
    </row>
    <row r="359" spans="1:11" outlineLevel="1" x14ac:dyDescent="0.35">
      <c r="A359" s="109">
        <f t="shared" si="132"/>
        <v>351</v>
      </c>
      <c r="B359" s="131" t="s">
        <v>331</v>
      </c>
      <c r="C359" s="103" t="s">
        <v>331</v>
      </c>
      <c r="D359" s="104">
        <v>106</v>
      </c>
      <c r="E359" s="154">
        <f>'A-RR Cross-Reference RY1'!V359</f>
        <v>0</v>
      </c>
      <c r="F359" s="159"/>
      <c r="G359" s="159"/>
      <c r="H359" s="159"/>
      <c r="I359" s="154">
        <f t="shared" si="156"/>
        <v>0</v>
      </c>
      <c r="J359" s="159"/>
      <c r="K359" s="159">
        <f t="shared" si="144"/>
        <v>0</v>
      </c>
    </row>
    <row r="360" spans="1:11" outlineLevel="1" x14ac:dyDescent="0.35">
      <c r="A360" s="109">
        <f t="shared" si="132"/>
        <v>352</v>
      </c>
      <c r="B360" s="200" t="s">
        <v>332</v>
      </c>
      <c r="C360" s="210"/>
      <c r="D360" s="211"/>
      <c r="E360" s="155">
        <f>SUM(E359)</f>
        <v>0</v>
      </c>
      <c r="F360" s="155">
        <f t="shared" ref="F360:K360" si="158">SUM(F359)</f>
        <v>0</v>
      </c>
      <c r="G360" s="155">
        <f t="shared" si="158"/>
        <v>0</v>
      </c>
      <c r="H360" s="155">
        <f t="shared" si="158"/>
        <v>0</v>
      </c>
      <c r="I360" s="155">
        <f t="shared" si="158"/>
        <v>0</v>
      </c>
      <c r="J360" s="155">
        <f t="shared" si="158"/>
        <v>0</v>
      </c>
      <c r="K360" s="155">
        <f t="shared" si="158"/>
        <v>0</v>
      </c>
    </row>
    <row r="361" spans="1:11" x14ac:dyDescent="0.35">
      <c r="A361" s="109">
        <f t="shared" si="132"/>
        <v>353</v>
      </c>
      <c r="B361" s="185" t="s">
        <v>333</v>
      </c>
      <c r="C361" s="37" t="s">
        <v>319</v>
      </c>
      <c r="D361" s="34">
        <v>107</v>
      </c>
      <c r="E361" s="154">
        <f>'A-RR Cross-Reference RY1'!V361</f>
        <v>0</v>
      </c>
      <c r="F361" s="159"/>
      <c r="G361" s="159"/>
      <c r="H361" s="159">
        <f t="shared" ref="H361:H366" si="159">SUM(F361:G361)</f>
        <v>0</v>
      </c>
      <c r="I361" s="154">
        <f t="shared" si="156"/>
        <v>0</v>
      </c>
      <c r="J361" s="159"/>
      <c r="K361" s="159">
        <f t="shared" si="144"/>
        <v>0</v>
      </c>
    </row>
    <row r="362" spans="1:11" x14ac:dyDescent="0.35">
      <c r="A362" s="109">
        <f t="shared" si="132"/>
        <v>354</v>
      </c>
      <c r="B362" s="186"/>
      <c r="C362" s="38" t="s">
        <v>320</v>
      </c>
      <c r="D362" s="35">
        <v>107</v>
      </c>
      <c r="E362" s="154">
        <f>'A-RR Cross-Reference RY1'!V362</f>
        <v>0</v>
      </c>
      <c r="F362" s="159"/>
      <c r="G362" s="159"/>
      <c r="H362" s="159">
        <f t="shared" si="159"/>
        <v>0</v>
      </c>
      <c r="I362" s="154">
        <f t="shared" si="156"/>
        <v>0</v>
      </c>
      <c r="J362" s="159"/>
      <c r="K362" s="159">
        <f t="shared" si="144"/>
        <v>0</v>
      </c>
    </row>
    <row r="363" spans="1:11" x14ac:dyDescent="0.35">
      <c r="A363" s="109">
        <f t="shared" si="132"/>
        <v>355</v>
      </c>
      <c r="B363" s="186"/>
      <c r="C363" s="38" t="s">
        <v>443</v>
      </c>
      <c r="D363" s="35">
        <v>107</v>
      </c>
      <c r="E363" s="154">
        <f>'A-RR Cross-Reference RY1'!V363</f>
        <v>0</v>
      </c>
      <c r="F363" s="159"/>
      <c r="G363" s="159"/>
      <c r="H363" s="159">
        <f t="shared" si="159"/>
        <v>0</v>
      </c>
      <c r="I363" s="154">
        <f t="shared" si="156"/>
        <v>0</v>
      </c>
      <c r="J363" s="159"/>
      <c r="K363" s="159">
        <f t="shared" si="144"/>
        <v>0</v>
      </c>
    </row>
    <row r="364" spans="1:11" x14ac:dyDescent="0.35">
      <c r="A364" s="109">
        <f t="shared" si="132"/>
        <v>356</v>
      </c>
      <c r="B364" s="186"/>
      <c r="C364" s="38" t="s">
        <v>321</v>
      </c>
      <c r="D364" s="35">
        <v>107</v>
      </c>
      <c r="E364" s="154">
        <f>'A-RR Cross-Reference RY1'!V364</f>
        <v>0</v>
      </c>
      <c r="F364" s="159"/>
      <c r="G364" s="159"/>
      <c r="H364" s="159">
        <f t="shared" si="159"/>
        <v>0</v>
      </c>
      <c r="I364" s="154">
        <f t="shared" si="156"/>
        <v>0</v>
      </c>
      <c r="J364" s="159"/>
      <c r="K364" s="159">
        <f t="shared" si="144"/>
        <v>0</v>
      </c>
    </row>
    <row r="365" spans="1:11" x14ac:dyDescent="0.35">
      <c r="A365" s="109">
        <f t="shared" si="132"/>
        <v>357</v>
      </c>
      <c r="B365" s="186"/>
      <c r="C365" s="38" t="s">
        <v>322</v>
      </c>
      <c r="D365" s="35">
        <v>107</v>
      </c>
      <c r="E365" s="154">
        <f>'A-RR Cross-Reference RY1'!V365</f>
        <v>0</v>
      </c>
      <c r="F365" s="159"/>
      <c r="G365" s="159"/>
      <c r="H365" s="159">
        <f t="shared" si="159"/>
        <v>0</v>
      </c>
      <c r="I365" s="154">
        <f t="shared" si="156"/>
        <v>0</v>
      </c>
      <c r="J365" s="159"/>
      <c r="K365" s="159">
        <f t="shared" si="144"/>
        <v>0</v>
      </c>
    </row>
    <row r="366" spans="1:11" outlineLevel="2" x14ac:dyDescent="0.35">
      <c r="A366" s="109">
        <f t="shared" si="132"/>
        <v>358</v>
      </c>
      <c r="B366" s="187"/>
      <c r="C366" s="38" t="s">
        <v>323</v>
      </c>
      <c r="D366" s="35">
        <v>107</v>
      </c>
      <c r="E366" s="154">
        <f>'A-RR Cross-Reference RY1'!V366</f>
        <v>0</v>
      </c>
      <c r="F366" s="159"/>
      <c r="G366" s="159"/>
      <c r="H366" s="159">
        <f t="shared" si="159"/>
        <v>0</v>
      </c>
      <c r="I366" s="154">
        <f t="shared" si="156"/>
        <v>0</v>
      </c>
      <c r="J366" s="159"/>
      <c r="K366" s="159">
        <f t="shared" si="144"/>
        <v>0</v>
      </c>
    </row>
    <row r="367" spans="1:11" outlineLevel="2" x14ac:dyDescent="0.35">
      <c r="A367" s="109">
        <f t="shared" si="132"/>
        <v>359</v>
      </c>
      <c r="B367" s="200" t="s">
        <v>334</v>
      </c>
      <c r="C367" s="210"/>
      <c r="D367" s="211"/>
      <c r="E367" s="155">
        <f t="shared" ref="E367:H367" si="160">SUM(E361:E366)</f>
        <v>0</v>
      </c>
      <c r="F367" s="155">
        <f t="shared" si="160"/>
        <v>0</v>
      </c>
      <c r="G367" s="155">
        <f t="shared" ref="G367" si="161">SUM(G361:G366)</f>
        <v>0</v>
      </c>
      <c r="H367" s="155">
        <f t="shared" si="160"/>
        <v>0</v>
      </c>
      <c r="I367" s="155">
        <f>SUM(I361:I366)</f>
        <v>0</v>
      </c>
      <c r="J367" s="155">
        <f t="shared" ref="J367:K367" si="162">SUM(J361:J366)</f>
        <v>0</v>
      </c>
      <c r="K367" s="155">
        <f t="shared" si="162"/>
        <v>0</v>
      </c>
    </row>
    <row r="368" spans="1:11" ht="15.65" customHeight="1" outlineLevel="2" x14ac:dyDescent="0.35">
      <c r="A368" s="109">
        <f t="shared" si="132"/>
        <v>360</v>
      </c>
      <c r="B368" s="185" t="s">
        <v>335</v>
      </c>
      <c r="C368" s="43" t="s">
        <v>449</v>
      </c>
      <c r="D368" s="35">
        <v>108</v>
      </c>
      <c r="E368" s="154">
        <f>'A-RR Cross-Reference RY1'!V368</f>
        <v>0</v>
      </c>
      <c r="F368" s="159"/>
      <c r="G368" s="159"/>
      <c r="H368" s="159">
        <f>SUM(F368:G368)</f>
        <v>0</v>
      </c>
      <c r="I368" s="154">
        <f t="shared" ref="I368:I370" si="163">H368+E368</f>
        <v>0</v>
      </c>
      <c r="J368" s="159"/>
      <c r="K368" s="159">
        <f t="shared" si="144"/>
        <v>0</v>
      </c>
    </row>
    <row r="369" spans="1:11" ht="15.65" customHeight="1" outlineLevel="2" x14ac:dyDescent="0.35">
      <c r="A369" s="109">
        <f t="shared" si="132"/>
        <v>361</v>
      </c>
      <c r="B369" s="186"/>
      <c r="C369" s="43" t="s">
        <v>450</v>
      </c>
      <c r="D369" s="35">
        <v>108</v>
      </c>
      <c r="E369" s="154">
        <f>'A-RR Cross-Reference RY1'!V369</f>
        <v>0</v>
      </c>
      <c r="F369" s="159"/>
      <c r="G369" s="159"/>
      <c r="H369" s="159">
        <f>SUM(F369:G369)</f>
        <v>0</v>
      </c>
      <c r="I369" s="154">
        <f t="shared" si="163"/>
        <v>0</v>
      </c>
      <c r="J369" s="159"/>
      <c r="K369" s="159">
        <f t="shared" si="144"/>
        <v>0</v>
      </c>
    </row>
    <row r="370" spans="1:11" ht="15.65" customHeight="1" outlineLevel="2" x14ac:dyDescent="0.35">
      <c r="A370" s="109">
        <f t="shared" si="132"/>
        <v>362</v>
      </c>
      <c r="B370" s="186"/>
      <c r="C370" s="43" t="s">
        <v>451</v>
      </c>
      <c r="D370" s="35">
        <v>108</v>
      </c>
      <c r="E370" s="154">
        <f>'A-RR Cross-Reference RY1'!V370</f>
        <v>0</v>
      </c>
      <c r="F370" s="159"/>
      <c r="G370" s="159"/>
      <c r="H370" s="159">
        <f>SUM(F370:G370)</f>
        <v>0</v>
      </c>
      <c r="I370" s="154">
        <f t="shared" si="163"/>
        <v>0</v>
      </c>
      <c r="J370" s="159"/>
      <c r="K370" s="159">
        <f t="shared" si="144"/>
        <v>0</v>
      </c>
    </row>
    <row r="371" spans="1:11" ht="15.65" customHeight="1" outlineLevel="2" x14ac:dyDescent="0.35">
      <c r="A371" s="109">
        <f t="shared" si="132"/>
        <v>363</v>
      </c>
      <c r="B371" s="186"/>
      <c r="C371" s="259" t="s">
        <v>259</v>
      </c>
      <c r="D371" s="189"/>
      <c r="E371" s="155">
        <f t="shared" ref="E371:H371" si="164">SUM(E368:E370)</f>
        <v>0</v>
      </c>
      <c r="F371" s="155">
        <f t="shared" si="164"/>
        <v>0</v>
      </c>
      <c r="G371" s="155">
        <f t="shared" si="164"/>
        <v>0</v>
      </c>
      <c r="H371" s="155">
        <f t="shared" si="164"/>
        <v>0</v>
      </c>
      <c r="I371" s="155">
        <f>SUM(I368:I370)</f>
        <v>0</v>
      </c>
      <c r="J371" s="155">
        <f t="shared" ref="J371:K371" si="165">SUM(J368:J370)</f>
        <v>0</v>
      </c>
      <c r="K371" s="155">
        <f t="shared" si="165"/>
        <v>0</v>
      </c>
    </row>
    <row r="372" spans="1:11" ht="15.65" customHeight="1" outlineLevel="2" x14ac:dyDescent="0.35">
      <c r="A372" s="109">
        <f t="shared" si="132"/>
        <v>364</v>
      </c>
      <c r="B372" s="186"/>
      <c r="C372" s="120" t="s">
        <v>452</v>
      </c>
      <c r="D372" s="129">
        <v>108</v>
      </c>
      <c r="E372" s="154">
        <f>'A-RR Cross-Reference RY1'!V372</f>
        <v>0</v>
      </c>
      <c r="F372" s="159"/>
      <c r="G372" s="159"/>
      <c r="H372" s="159">
        <f>SUM(F372:G372)</f>
        <v>0</v>
      </c>
      <c r="I372" s="154">
        <f t="shared" ref="I372:I376" si="166">H372+E372</f>
        <v>0</v>
      </c>
      <c r="J372" s="159"/>
      <c r="K372" s="159">
        <f t="shared" si="144"/>
        <v>0</v>
      </c>
    </row>
    <row r="373" spans="1:11" ht="15.65" customHeight="1" outlineLevel="2" x14ac:dyDescent="0.35">
      <c r="A373" s="109">
        <f t="shared" si="132"/>
        <v>365</v>
      </c>
      <c r="B373" s="186"/>
      <c r="C373" s="128" t="s">
        <v>453</v>
      </c>
      <c r="D373" s="112">
        <v>108</v>
      </c>
      <c r="E373" s="154">
        <f>'A-RR Cross-Reference RY1'!V373</f>
        <v>0</v>
      </c>
      <c r="F373" s="159"/>
      <c r="G373" s="159"/>
      <c r="H373" s="159">
        <f>SUM(F373:G373)</f>
        <v>0</v>
      </c>
      <c r="I373" s="154">
        <f t="shared" si="166"/>
        <v>0</v>
      </c>
      <c r="J373" s="159"/>
      <c r="K373" s="159">
        <f t="shared" si="144"/>
        <v>0</v>
      </c>
    </row>
    <row r="374" spans="1:11" ht="15.65" customHeight="1" outlineLevel="2" x14ac:dyDescent="0.35">
      <c r="A374" s="109">
        <f t="shared" si="132"/>
        <v>366</v>
      </c>
      <c r="B374" s="186"/>
      <c r="C374" s="128" t="s">
        <v>454</v>
      </c>
      <c r="D374" s="112">
        <v>108</v>
      </c>
      <c r="E374" s="154">
        <f>'A-RR Cross-Reference RY1'!V374</f>
        <v>0</v>
      </c>
      <c r="F374" s="159"/>
      <c r="G374" s="159"/>
      <c r="H374" s="159">
        <f>SUM(F374:G374)</f>
        <v>0</v>
      </c>
      <c r="I374" s="154">
        <f t="shared" si="166"/>
        <v>0</v>
      </c>
      <c r="J374" s="159"/>
      <c r="K374" s="159">
        <f t="shared" si="144"/>
        <v>0</v>
      </c>
    </row>
    <row r="375" spans="1:11" ht="15.65" customHeight="1" outlineLevel="2" x14ac:dyDescent="0.35">
      <c r="A375" s="109">
        <f t="shared" si="132"/>
        <v>367</v>
      </c>
      <c r="B375" s="186"/>
      <c r="C375" s="128" t="s">
        <v>455</v>
      </c>
      <c r="D375" s="112">
        <v>108</v>
      </c>
      <c r="E375" s="154">
        <f>'A-RR Cross-Reference RY1'!V375</f>
        <v>0</v>
      </c>
      <c r="F375" s="159"/>
      <c r="G375" s="159"/>
      <c r="H375" s="159">
        <f>SUM(F375:G375)</f>
        <v>0</v>
      </c>
      <c r="I375" s="154">
        <f t="shared" si="166"/>
        <v>0</v>
      </c>
      <c r="J375" s="159"/>
      <c r="K375" s="159">
        <f t="shared" si="144"/>
        <v>0</v>
      </c>
    </row>
    <row r="376" spans="1:11" ht="15.65" customHeight="1" outlineLevel="2" x14ac:dyDescent="0.35">
      <c r="A376" s="109">
        <f t="shared" si="132"/>
        <v>368</v>
      </c>
      <c r="B376" s="186"/>
      <c r="C376" s="121" t="s">
        <v>456</v>
      </c>
      <c r="D376" s="127">
        <v>108</v>
      </c>
      <c r="E376" s="154">
        <f>'A-RR Cross-Reference RY1'!V376</f>
        <v>0</v>
      </c>
      <c r="F376" s="159"/>
      <c r="G376" s="159"/>
      <c r="H376" s="159">
        <f>SUM(F376:G376)</f>
        <v>0</v>
      </c>
      <c r="I376" s="154">
        <f t="shared" si="166"/>
        <v>0</v>
      </c>
      <c r="J376" s="159"/>
      <c r="K376" s="159">
        <f t="shared" si="144"/>
        <v>0</v>
      </c>
    </row>
    <row r="377" spans="1:11" ht="15.65" customHeight="1" outlineLevel="2" x14ac:dyDescent="0.35">
      <c r="A377" s="109">
        <f t="shared" si="132"/>
        <v>369</v>
      </c>
      <c r="B377" s="186"/>
      <c r="C377" s="212" t="s">
        <v>457</v>
      </c>
      <c r="D377" s="213"/>
      <c r="E377" s="155">
        <f t="shared" ref="E377:H377" si="167">SUM(E372:E376)</f>
        <v>0</v>
      </c>
      <c r="F377" s="155">
        <f t="shared" si="167"/>
        <v>0</v>
      </c>
      <c r="G377" s="155">
        <f t="shared" si="167"/>
        <v>0</v>
      </c>
      <c r="H377" s="155">
        <f t="shared" si="167"/>
        <v>0</v>
      </c>
      <c r="I377" s="155">
        <f>SUM(I372:I376)</f>
        <v>0</v>
      </c>
      <c r="J377" s="155">
        <f t="shared" ref="J377:K377" si="168">SUM(J372:J376)</f>
        <v>0</v>
      </c>
      <c r="K377" s="155">
        <f t="shared" si="168"/>
        <v>0</v>
      </c>
    </row>
    <row r="378" spans="1:11" ht="15.65" customHeight="1" outlineLevel="2" x14ac:dyDescent="0.35">
      <c r="A378" s="109">
        <f t="shared" si="132"/>
        <v>370</v>
      </c>
      <c r="B378" s="186"/>
      <c r="C378" s="43" t="s">
        <v>458</v>
      </c>
      <c r="D378" s="35">
        <v>108</v>
      </c>
      <c r="E378" s="154">
        <f>'A-RR Cross-Reference RY1'!V378</f>
        <v>0</v>
      </c>
      <c r="F378" s="159"/>
      <c r="G378" s="159"/>
      <c r="H378" s="159">
        <f t="shared" ref="H378:H409" si="169">SUM(F378:G378)</f>
        <v>0</v>
      </c>
      <c r="I378" s="154">
        <f t="shared" ref="I378:I409" si="170">H378+E378</f>
        <v>0</v>
      </c>
      <c r="J378" s="159"/>
      <c r="K378" s="159">
        <f t="shared" si="144"/>
        <v>0</v>
      </c>
    </row>
    <row r="379" spans="1:11" ht="15.65" customHeight="1" outlineLevel="2" x14ac:dyDescent="0.35">
      <c r="A379" s="109">
        <f t="shared" si="132"/>
        <v>371</v>
      </c>
      <c r="B379" s="186"/>
      <c r="C379" s="43" t="s">
        <v>459</v>
      </c>
      <c r="D379" s="35">
        <v>108</v>
      </c>
      <c r="E379" s="154">
        <f>'A-RR Cross-Reference RY1'!V379</f>
        <v>0</v>
      </c>
      <c r="F379" s="159"/>
      <c r="G379" s="159"/>
      <c r="H379" s="159">
        <f t="shared" si="169"/>
        <v>0</v>
      </c>
      <c r="I379" s="154">
        <f t="shared" si="170"/>
        <v>0</v>
      </c>
      <c r="J379" s="159"/>
      <c r="K379" s="159">
        <f t="shared" si="144"/>
        <v>0</v>
      </c>
    </row>
    <row r="380" spans="1:11" ht="15.65" customHeight="1" outlineLevel="2" x14ac:dyDescent="0.35">
      <c r="A380" s="109">
        <f t="shared" ref="A380:A443" si="171">A379+1</f>
        <v>372</v>
      </c>
      <c r="B380" s="186"/>
      <c r="C380" s="43" t="s">
        <v>460</v>
      </c>
      <c r="D380" s="35">
        <v>108</v>
      </c>
      <c r="E380" s="154">
        <f>'A-RR Cross-Reference RY1'!V380</f>
        <v>0</v>
      </c>
      <c r="F380" s="159"/>
      <c r="G380" s="159"/>
      <c r="H380" s="159">
        <f t="shared" si="169"/>
        <v>0</v>
      </c>
      <c r="I380" s="154">
        <f t="shared" si="170"/>
        <v>0</v>
      </c>
      <c r="J380" s="159"/>
      <c r="K380" s="159">
        <f t="shared" si="144"/>
        <v>0</v>
      </c>
    </row>
    <row r="381" spans="1:11" ht="15.65" customHeight="1" outlineLevel="2" x14ac:dyDescent="0.35">
      <c r="A381" s="109">
        <f t="shared" si="171"/>
        <v>373</v>
      </c>
      <c r="B381" s="186"/>
      <c r="C381" s="43" t="s">
        <v>461</v>
      </c>
      <c r="D381" s="35">
        <v>108</v>
      </c>
      <c r="E381" s="154">
        <f>'A-RR Cross-Reference RY1'!V381</f>
        <v>0</v>
      </c>
      <c r="F381" s="159"/>
      <c r="G381" s="159"/>
      <c r="H381" s="159">
        <f t="shared" si="169"/>
        <v>0</v>
      </c>
      <c r="I381" s="154">
        <f t="shared" si="170"/>
        <v>0</v>
      </c>
      <c r="J381" s="159"/>
      <c r="K381" s="159">
        <f t="shared" si="144"/>
        <v>0</v>
      </c>
    </row>
    <row r="382" spans="1:11" ht="15.65" customHeight="1" outlineLevel="2" x14ac:dyDescent="0.35">
      <c r="A382" s="109">
        <f t="shared" si="171"/>
        <v>374</v>
      </c>
      <c r="B382" s="186"/>
      <c r="C382" s="43" t="s">
        <v>462</v>
      </c>
      <c r="D382" s="35">
        <v>108</v>
      </c>
      <c r="E382" s="154">
        <f>'A-RR Cross-Reference RY1'!V382</f>
        <v>0</v>
      </c>
      <c r="F382" s="159"/>
      <c r="G382" s="159"/>
      <c r="H382" s="159">
        <f t="shared" si="169"/>
        <v>0</v>
      </c>
      <c r="I382" s="154">
        <f t="shared" si="170"/>
        <v>0</v>
      </c>
      <c r="J382" s="159"/>
      <c r="K382" s="159">
        <f t="shared" si="144"/>
        <v>0</v>
      </c>
    </row>
    <row r="383" spans="1:11" ht="15.65" customHeight="1" outlineLevel="2" x14ac:dyDescent="0.35">
      <c r="A383" s="109">
        <f t="shared" si="171"/>
        <v>375</v>
      </c>
      <c r="B383" s="186"/>
      <c r="C383" s="43" t="s">
        <v>463</v>
      </c>
      <c r="D383" s="35">
        <v>108</v>
      </c>
      <c r="E383" s="154">
        <f>'A-RR Cross-Reference RY1'!V383</f>
        <v>0</v>
      </c>
      <c r="F383" s="159"/>
      <c r="G383" s="159"/>
      <c r="H383" s="159">
        <f t="shared" si="169"/>
        <v>0</v>
      </c>
      <c r="I383" s="154">
        <f t="shared" si="170"/>
        <v>0</v>
      </c>
      <c r="J383" s="159"/>
      <c r="K383" s="159">
        <f t="shared" si="144"/>
        <v>0</v>
      </c>
    </row>
    <row r="384" spans="1:11" ht="15.65" customHeight="1" outlineLevel="2" x14ac:dyDescent="0.35">
      <c r="A384" s="109">
        <f t="shared" si="171"/>
        <v>376</v>
      </c>
      <c r="B384" s="186"/>
      <c r="C384" s="43" t="s">
        <v>464</v>
      </c>
      <c r="D384" s="35">
        <v>108</v>
      </c>
      <c r="E384" s="154">
        <f>'A-RR Cross-Reference RY1'!V384</f>
        <v>0</v>
      </c>
      <c r="F384" s="159"/>
      <c r="G384" s="159"/>
      <c r="H384" s="159">
        <f t="shared" si="169"/>
        <v>0</v>
      </c>
      <c r="I384" s="154">
        <f t="shared" si="170"/>
        <v>0</v>
      </c>
      <c r="J384" s="159"/>
      <c r="K384" s="159">
        <f t="shared" si="144"/>
        <v>0</v>
      </c>
    </row>
    <row r="385" spans="1:11" ht="15.65" customHeight="1" outlineLevel="2" x14ac:dyDescent="0.35">
      <c r="A385" s="109">
        <f t="shared" si="171"/>
        <v>377</v>
      </c>
      <c r="B385" s="186"/>
      <c r="C385" s="43" t="s">
        <v>465</v>
      </c>
      <c r="D385" s="35">
        <v>108</v>
      </c>
      <c r="E385" s="154">
        <f>'A-RR Cross-Reference RY1'!V385</f>
        <v>0</v>
      </c>
      <c r="F385" s="159"/>
      <c r="G385" s="159"/>
      <c r="H385" s="159">
        <f t="shared" si="169"/>
        <v>0</v>
      </c>
      <c r="I385" s="154">
        <f t="shared" si="170"/>
        <v>0</v>
      </c>
      <c r="J385" s="159"/>
      <c r="K385" s="159">
        <f t="shared" si="144"/>
        <v>0</v>
      </c>
    </row>
    <row r="386" spans="1:11" ht="15.65" customHeight="1" outlineLevel="2" x14ac:dyDescent="0.35">
      <c r="A386" s="109">
        <f t="shared" si="171"/>
        <v>378</v>
      </c>
      <c r="B386" s="186"/>
      <c r="C386" s="43" t="s">
        <v>466</v>
      </c>
      <c r="D386" s="35">
        <v>108</v>
      </c>
      <c r="E386" s="154">
        <f>'A-RR Cross-Reference RY1'!V386</f>
        <v>0</v>
      </c>
      <c r="F386" s="159"/>
      <c r="G386" s="159"/>
      <c r="H386" s="159">
        <f t="shared" si="169"/>
        <v>0</v>
      </c>
      <c r="I386" s="154">
        <f t="shared" si="170"/>
        <v>0</v>
      </c>
      <c r="J386" s="159"/>
      <c r="K386" s="159">
        <f t="shared" si="144"/>
        <v>0</v>
      </c>
    </row>
    <row r="387" spans="1:11" ht="15.65" customHeight="1" outlineLevel="2" x14ac:dyDescent="0.35">
      <c r="A387" s="109">
        <f t="shared" si="171"/>
        <v>379</v>
      </c>
      <c r="B387" s="186"/>
      <c r="C387" s="43" t="s">
        <v>467</v>
      </c>
      <c r="D387" s="35">
        <v>108</v>
      </c>
      <c r="E387" s="154">
        <f>'A-RR Cross-Reference RY1'!V387</f>
        <v>0</v>
      </c>
      <c r="F387" s="159"/>
      <c r="G387" s="159"/>
      <c r="H387" s="159">
        <f t="shared" si="169"/>
        <v>0</v>
      </c>
      <c r="I387" s="154">
        <f t="shared" si="170"/>
        <v>0</v>
      </c>
      <c r="J387" s="159"/>
      <c r="K387" s="159">
        <f t="shared" si="144"/>
        <v>0</v>
      </c>
    </row>
    <row r="388" spans="1:11" ht="15.65" customHeight="1" outlineLevel="2" x14ac:dyDescent="0.35">
      <c r="A388" s="109">
        <f t="shared" si="171"/>
        <v>380</v>
      </c>
      <c r="B388" s="186"/>
      <c r="C388" s="43" t="s">
        <v>468</v>
      </c>
      <c r="D388" s="35">
        <v>108</v>
      </c>
      <c r="E388" s="154">
        <f>'A-RR Cross-Reference RY1'!V388</f>
        <v>0</v>
      </c>
      <c r="F388" s="159"/>
      <c r="G388" s="159"/>
      <c r="H388" s="159">
        <f t="shared" si="169"/>
        <v>0</v>
      </c>
      <c r="I388" s="154">
        <f t="shared" si="170"/>
        <v>0</v>
      </c>
      <c r="J388" s="159"/>
      <c r="K388" s="159">
        <f t="shared" si="144"/>
        <v>0</v>
      </c>
    </row>
    <row r="389" spans="1:11" ht="15.65" customHeight="1" outlineLevel="2" x14ac:dyDescent="0.35">
      <c r="A389" s="109">
        <f t="shared" si="171"/>
        <v>381</v>
      </c>
      <c r="B389" s="186"/>
      <c r="C389" s="43" t="s">
        <v>469</v>
      </c>
      <c r="D389" s="35">
        <v>108</v>
      </c>
      <c r="E389" s="154">
        <f>'A-RR Cross-Reference RY1'!V389</f>
        <v>0</v>
      </c>
      <c r="F389" s="159"/>
      <c r="G389" s="159"/>
      <c r="H389" s="159">
        <f t="shared" si="169"/>
        <v>0</v>
      </c>
      <c r="I389" s="154">
        <f t="shared" si="170"/>
        <v>0</v>
      </c>
      <c r="J389" s="159"/>
      <c r="K389" s="159">
        <f t="shared" si="144"/>
        <v>0</v>
      </c>
    </row>
    <row r="390" spans="1:11" ht="15.65" customHeight="1" outlineLevel="2" x14ac:dyDescent="0.35">
      <c r="A390" s="109">
        <f t="shared" si="171"/>
        <v>382</v>
      </c>
      <c r="B390" s="186"/>
      <c r="C390" s="43" t="s">
        <v>470</v>
      </c>
      <c r="D390" s="35">
        <v>108</v>
      </c>
      <c r="E390" s="154">
        <f>'A-RR Cross-Reference RY1'!V390</f>
        <v>0</v>
      </c>
      <c r="F390" s="159"/>
      <c r="G390" s="159"/>
      <c r="H390" s="159">
        <f t="shared" si="169"/>
        <v>0</v>
      </c>
      <c r="I390" s="154">
        <f t="shared" si="170"/>
        <v>0</v>
      </c>
      <c r="J390" s="159"/>
      <c r="K390" s="159">
        <f t="shared" si="144"/>
        <v>0</v>
      </c>
    </row>
    <row r="391" spans="1:11" ht="15.65" customHeight="1" outlineLevel="2" x14ac:dyDescent="0.35">
      <c r="A391" s="109">
        <f t="shared" si="171"/>
        <v>383</v>
      </c>
      <c r="B391" s="186"/>
      <c r="C391" s="43" t="s">
        <v>471</v>
      </c>
      <c r="D391" s="35">
        <v>108</v>
      </c>
      <c r="E391" s="154">
        <f>'A-RR Cross-Reference RY1'!V391</f>
        <v>0</v>
      </c>
      <c r="F391" s="159"/>
      <c r="G391" s="159"/>
      <c r="H391" s="159">
        <f t="shared" si="169"/>
        <v>0</v>
      </c>
      <c r="I391" s="154">
        <f t="shared" si="170"/>
        <v>0</v>
      </c>
      <c r="J391" s="159"/>
      <c r="K391" s="159">
        <f t="shared" si="144"/>
        <v>0</v>
      </c>
    </row>
    <row r="392" spans="1:11" ht="15.65" customHeight="1" outlineLevel="2" x14ac:dyDescent="0.35">
      <c r="A392" s="109">
        <f t="shared" si="171"/>
        <v>384</v>
      </c>
      <c r="B392" s="186"/>
      <c r="C392" s="43" t="s">
        <v>472</v>
      </c>
      <c r="D392" s="35">
        <v>108</v>
      </c>
      <c r="E392" s="154">
        <f>'A-RR Cross-Reference RY1'!V392</f>
        <v>0</v>
      </c>
      <c r="F392" s="159"/>
      <c r="G392" s="159"/>
      <c r="H392" s="159">
        <f t="shared" si="169"/>
        <v>0</v>
      </c>
      <c r="I392" s="154">
        <f t="shared" si="170"/>
        <v>0</v>
      </c>
      <c r="J392" s="159"/>
      <c r="K392" s="159">
        <f t="shared" si="144"/>
        <v>0</v>
      </c>
    </row>
    <row r="393" spans="1:11" ht="15.65" customHeight="1" outlineLevel="2" x14ac:dyDescent="0.35">
      <c r="A393" s="109">
        <f t="shared" si="171"/>
        <v>385</v>
      </c>
      <c r="B393" s="186"/>
      <c r="C393" s="43" t="s">
        <v>473</v>
      </c>
      <c r="D393" s="35">
        <v>108</v>
      </c>
      <c r="E393" s="154">
        <f>'A-RR Cross-Reference RY1'!V393</f>
        <v>0</v>
      </c>
      <c r="F393" s="159"/>
      <c r="G393" s="159"/>
      <c r="H393" s="159">
        <f t="shared" si="169"/>
        <v>0</v>
      </c>
      <c r="I393" s="154">
        <f t="shared" si="170"/>
        <v>0</v>
      </c>
      <c r="J393" s="159"/>
      <c r="K393" s="159">
        <f t="shared" si="144"/>
        <v>0</v>
      </c>
    </row>
    <row r="394" spans="1:11" ht="15.65" customHeight="1" outlineLevel="2" x14ac:dyDescent="0.35">
      <c r="A394" s="109">
        <f t="shared" si="171"/>
        <v>386</v>
      </c>
      <c r="B394" s="186"/>
      <c r="C394" s="43" t="s">
        <v>474</v>
      </c>
      <c r="D394" s="35">
        <v>108</v>
      </c>
      <c r="E394" s="154">
        <f>'A-RR Cross-Reference RY1'!V394</f>
        <v>0</v>
      </c>
      <c r="F394" s="159"/>
      <c r="G394" s="159"/>
      <c r="H394" s="159">
        <f t="shared" si="169"/>
        <v>0</v>
      </c>
      <c r="I394" s="154">
        <f t="shared" si="170"/>
        <v>0</v>
      </c>
      <c r="J394" s="159"/>
      <c r="K394" s="159">
        <f t="shared" si="144"/>
        <v>0</v>
      </c>
    </row>
    <row r="395" spans="1:11" ht="15.65" customHeight="1" outlineLevel="2" x14ac:dyDescent="0.35">
      <c r="A395" s="109">
        <f t="shared" si="171"/>
        <v>387</v>
      </c>
      <c r="B395" s="186"/>
      <c r="C395" s="43" t="s">
        <v>475</v>
      </c>
      <c r="D395" s="35">
        <v>108</v>
      </c>
      <c r="E395" s="154">
        <f>'A-RR Cross-Reference RY1'!V395</f>
        <v>0</v>
      </c>
      <c r="F395" s="159"/>
      <c r="G395" s="159"/>
      <c r="H395" s="159">
        <f t="shared" si="169"/>
        <v>0</v>
      </c>
      <c r="I395" s="154">
        <f t="shared" si="170"/>
        <v>0</v>
      </c>
      <c r="J395" s="159"/>
      <c r="K395" s="159">
        <f t="shared" si="144"/>
        <v>0</v>
      </c>
    </row>
    <row r="396" spans="1:11" ht="15.65" customHeight="1" outlineLevel="2" x14ac:dyDescent="0.35">
      <c r="A396" s="109">
        <f t="shared" si="171"/>
        <v>388</v>
      </c>
      <c r="B396" s="186"/>
      <c r="C396" s="43" t="s">
        <v>476</v>
      </c>
      <c r="D396" s="35">
        <v>108</v>
      </c>
      <c r="E396" s="154">
        <f>'A-RR Cross-Reference RY1'!V396</f>
        <v>0</v>
      </c>
      <c r="F396" s="159"/>
      <c r="G396" s="159"/>
      <c r="H396" s="159">
        <f t="shared" si="169"/>
        <v>0</v>
      </c>
      <c r="I396" s="154">
        <f t="shared" si="170"/>
        <v>0</v>
      </c>
      <c r="J396" s="159"/>
      <c r="K396" s="159">
        <f t="shared" si="144"/>
        <v>0</v>
      </c>
    </row>
    <row r="397" spans="1:11" ht="15.65" customHeight="1" outlineLevel="2" x14ac:dyDescent="0.35">
      <c r="A397" s="109">
        <f t="shared" si="171"/>
        <v>389</v>
      </c>
      <c r="B397" s="186"/>
      <c r="C397" s="43" t="s">
        <v>477</v>
      </c>
      <c r="D397" s="35">
        <v>108</v>
      </c>
      <c r="E397" s="154">
        <f>'A-RR Cross-Reference RY1'!V397</f>
        <v>0</v>
      </c>
      <c r="F397" s="159"/>
      <c r="G397" s="159"/>
      <c r="H397" s="159">
        <f t="shared" si="169"/>
        <v>0</v>
      </c>
      <c r="I397" s="154">
        <f t="shared" si="170"/>
        <v>0</v>
      </c>
      <c r="J397" s="159"/>
      <c r="K397" s="159">
        <f t="shared" si="144"/>
        <v>0</v>
      </c>
    </row>
    <row r="398" spans="1:11" ht="15.65" customHeight="1" outlineLevel="2" x14ac:dyDescent="0.35">
      <c r="A398" s="109">
        <f t="shared" si="171"/>
        <v>390</v>
      </c>
      <c r="B398" s="186"/>
      <c r="C398" s="43" t="s">
        <v>478</v>
      </c>
      <c r="D398" s="35">
        <v>108</v>
      </c>
      <c r="E398" s="154">
        <f>'A-RR Cross-Reference RY1'!V398</f>
        <v>0</v>
      </c>
      <c r="F398" s="159"/>
      <c r="G398" s="159"/>
      <c r="H398" s="159">
        <f t="shared" si="169"/>
        <v>0</v>
      </c>
      <c r="I398" s="154">
        <f t="shared" si="170"/>
        <v>0</v>
      </c>
      <c r="J398" s="159"/>
      <c r="K398" s="159">
        <f t="shared" si="144"/>
        <v>0</v>
      </c>
    </row>
    <row r="399" spans="1:11" ht="15.65" customHeight="1" outlineLevel="2" x14ac:dyDescent="0.35">
      <c r="A399" s="109">
        <f t="shared" si="171"/>
        <v>391</v>
      </c>
      <c r="B399" s="186"/>
      <c r="C399" s="43" t="s">
        <v>479</v>
      </c>
      <c r="D399" s="35">
        <v>108</v>
      </c>
      <c r="E399" s="154">
        <f>'A-RR Cross-Reference RY1'!V399</f>
        <v>0</v>
      </c>
      <c r="F399" s="159"/>
      <c r="G399" s="159"/>
      <c r="H399" s="159">
        <f t="shared" si="169"/>
        <v>0</v>
      </c>
      <c r="I399" s="154">
        <f t="shared" si="170"/>
        <v>0</v>
      </c>
      <c r="J399" s="159"/>
      <c r="K399" s="159">
        <f t="shared" si="144"/>
        <v>0</v>
      </c>
    </row>
    <row r="400" spans="1:11" ht="15.65" customHeight="1" outlineLevel="2" x14ac:dyDescent="0.35">
      <c r="A400" s="109">
        <f t="shared" si="171"/>
        <v>392</v>
      </c>
      <c r="B400" s="186"/>
      <c r="C400" s="43" t="s">
        <v>480</v>
      </c>
      <c r="D400" s="35">
        <v>108</v>
      </c>
      <c r="E400" s="154">
        <f>'A-RR Cross-Reference RY1'!V400</f>
        <v>0</v>
      </c>
      <c r="F400" s="159"/>
      <c r="G400" s="159"/>
      <c r="H400" s="159">
        <f t="shared" si="169"/>
        <v>0</v>
      </c>
      <c r="I400" s="154">
        <f t="shared" si="170"/>
        <v>0</v>
      </c>
      <c r="J400" s="159"/>
      <c r="K400" s="159">
        <f t="shared" ref="K400:K419" si="172">+I400+J400</f>
        <v>0</v>
      </c>
    </row>
    <row r="401" spans="1:11" ht="15.65" customHeight="1" outlineLevel="2" x14ac:dyDescent="0.35">
      <c r="A401" s="109">
        <f t="shared" si="171"/>
        <v>393</v>
      </c>
      <c r="B401" s="186"/>
      <c r="C401" s="111" t="s">
        <v>481</v>
      </c>
      <c r="D401" s="112">
        <v>108</v>
      </c>
      <c r="E401" s="154">
        <f>'A-RR Cross-Reference RY1'!V401</f>
        <v>0</v>
      </c>
      <c r="F401" s="159"/>
      <c r="G401" s="159"/>
      <c r="H401" s="159">
        <f t="shared" si="169"/>
        <v>0</v>
      </c>
      <c r="I401" s="154">
        <f t="shared" si="170"/>
        <v>0</v>
      </c>
      <c r="J401" s="159"/>
      <c r="K401" s="159">
        <f t="shared" si="172"/>
        <v>0</v>
      </c>
    </row>
    <row r="402" spans="1:11" ht="15.65" customHeight="1" outlineLevel="2" x14ac:dyDescent="0.35">
      <c r="A402" s="109">
        <f t="shared" si="171"/>
        <v>394</v>
      </c>
      <c r="B402" s="186"/>
      <c r="C402" s="111" t="s">
        <v>482</v>
      </c>
      <c r="D402" s="112">
        <v>108</v>
      </c>
      <c r="E402" s="154">
        <f>'A-RR Cross-Reference RY1'!V402</f>
        <v>0</v>
      </c>
      <c r="F402" s="159"/>
      <c r="G402" s="159"/>
      <c r="H402" s="159">
        <f t="shared" si="169"/>
        <v>0</v>
      </c>
      <c r="I402" s="154">
        <f t="shared" si="170"/>
        <v>0</v>
      </c>
      <c r="J402" s="159"/>
      <c r="K402" s="159">
        <f t="shared" si="172"/>
        <v>0</v>
      </c>
    </row>
    <row r="403" spans="1:11" ht="15.65" customHeight="1" outlineLevel="2" x14ac:dyDescent="0.35">
      <c r="A403" s="109">
        <f t="shared" si="171"/>
        <v>395</v>
      </c>
      <c r="B403" s="186"/>
      <c r="C403" s="111" t="s">
        <v>483</v>
      </c>
      <c r="D403" s="112">
        <v>108</v>
      </c>
      <c r="E403" s="154">
        <f>'A-RR Cross-Reference RY1'!V403</f>
        <v>0</v>
      </c>
      <c r="F403" s="159"/>
      <c r="G403" s="159"/>
      <c r="H403" s="159">
        <f t="shared" si="169"/>
        <v>0</v>
      </c>
      <c r="I403" s="154">
        <f t="shared" si="170"/>
        <v>0</v>
      </c>
      <c r="J403" s="159"/>
      <c r="K403" s="159">
        <f t="shared" si="172"/>
        <v>0</v>
      </c>
    </row>
    <row r="404" spans="1:11" ht="15.65" customHeight="1" outlineLevel="2" x14ac:dyDescent="0.35">
      <c r="A404" s="109">
        <f t="shared" si="171"/>
        <v>396</v>
      </c>
      <c r="B404" s="186"/>
      <c r="C404" s="111" t="s">
        <v>484</v>
      </c>
      <c r="D404" s="112">
        <v>108</v>
      </c>
      <c r="E404" s="154">
        <f>'A-RR Cross-Reference RY1'!V404</f>
        <v>0</v>
      </c>
      <c r="F404" s="159"/>
      <c r="G404" s="159"/>
      <c r="H404" s="159">
        <f t="shared" si="169"/>
        <v>0</v>
      </c>
      <c r="I404" s="154">
        <f t="shared" si="170"/>
        <v>0</v>
      </c>
      <c r="J404" s="159"/>
      <c r="K404" s="159">
        <f t="shared" si="172"/>
        <v>0</v>
      </c>
    </row>
    <row r="405" spans="1:11" ht="15.65" customHeight="1" outlineLevel="2" x14ac:dyDescent="0.35">
      <c r="A405" s="109">
        <f t="shared" si="171"/>
        <v>397</v>
      </c>
      <c r="B405" s="186"/>
      <c r="C405" s="111" t="s">
        <v>485</v>
      </c>
      <c r="D405" s="112">
        <v>108</v>
      </c>
      <c r="E405" s="154">
        <f>'A-RR Cross-Reference RY1'!V405</f>
        <v>0</v>
      </c>
      <c r="F405" s="159"/>
      <c r="G405" s="159"/>
      <c r="H405" s="159">
        <f t="shared" si="169"/>
        <v>0</v>
      </c>
      <c r="I405" s="154">
        <f t="shared" si="170"/>
        <v>0</v>
      </c>
      <c r="J405" s="159"/>
      <c r="K405" s="159">
        <f t="shared" si="172"/>
        <v>0</v>
      </c>
    </row>
    <row r="406" spans="1:11" ht="15.65" customHeight="1" outlineLevel="2" x14ac:dyDescent="0.35">
      <c r="A406" s="109">
        <f t="shared" si="171"/>
        <v>398</v>
      </c>
      <c r="B406" s="186"/>
      <c r="C406" s="111" t="s">
        <v>486</v>
      </c>
      <c r="D406" s="112">
        <v>108</v>
      </c>
      <c r="E406" s="154">
        <f>'A-RR Cross-Reference RY1'!V406</f>
        <v>0</v>
      </c>
      <c r="F406" s="159"/>
      <c r="G406" s="159"/>
      <c r="H406" s="159">
        <f t="shared" si="169"/>
        <v>0</v>
      </c>
      <c r="I406" s="154">
        <f t="shared" si="170"/>
        <v>0</v>
      </c>
      <c r="J406" s="159"/>
      <c r="K406" s="159">
        <f t="shared" si="172"/>
        <v>0</v>
      </c>
    </row>
    <row r="407" spans="1:11" ht="15.65" customHeight="1" outlineLevel="2" x14ac:dyDescent="0.35">
      <c r="A407" s="109">
        <f t="shared" si="171"/>
        <v>399</v>
      </c>
      <c r="B407" s="186"/>
      <c r="C407" s="111" t="s">
        <v>487</v>
      </c>
      <c r="D407" s="112">
        <v>108</v>
      </c>
      <c r="E407" s="154">
        <f>'A-RR Cross-Reference RY1'!V407</f>
        <v>0</v>
      </c>
      <c r="F407" s="159"/>
      <c r="G407" s="159"/>
      <c r="H407" s="159">
        <f t="shared" si="169"/>
        <v>0</v>
      </c>
      <c r="I407" s="154">
        <f t="shared" si="170"/>
        <v>0</v>
      </c>
      <c r="J407" s="159"/>
      <c r="K407" s="159">
        <f t="shared" si="172"/>
        <v>0</v>
      </c>
    </row>
    <row r="408" spans="1:11" ht="15.65" customHeight="1" outlineLevel="2" x14ac:dyDescent="0.35">
      <c r="A408" s="109">
        <f t="shared" si="171"/>
        <v>400</v>
      </c>
      <c r="B408" s="186"/>
      <c r="C408" s="111" t="s">
        <v>488</v>
      </c>
      <c r="D408" s="112">
        <v>108</v>
      </c>
      <c r="E408" s="154">
        <f>'A-RR Cross-Reference RY1'!V408</f>
        <v>0</v>
      </c>
      <c r="F408" s="159"/>
      <c r="G408" s="159"/>
      <c r="H408" s="159">
        <f t="shared" si="169"/>
        <v>0</v>
      </c>
      <c r="I408" s="154">
        <f t="shared" si="170"/>
        <v>0</v>
      </c>
      <c r="J408" s="159"/>
      <c r="K408" s="159">
        <f t="shared" si="172"/>
        <v>0</v>
      </c>
    </row>
    <row r="409" spans="1:11" ht="15.65" customHeight="1" outlineLevel="2" x14ac:dyDescent="0.35">
      <c r="A409" s="109">
        <f t="shared" si="171"/>
        <v>401</v>
      </c>
      <c r="B409" s="186"/>
      <c r="C409" s="111" t="s">
        <v>489</v>
      </c>
      <c r="D409" s="112">
        <v>108</v>
      </c>
      <c r="E409" s="154">
        <f>'A-RR Cross-Reference RY1'!V409</f>
        <v>0</v>
      </c>
      <c r="F409" s="159"/>
      <c r="G409" s="159"/>
      <c r="H409" s="159">
        <f t="shared" si="169"/>
        <v>0</v>
      </c>
      <c r="I409" s="154">
        <f t="shared" si="170"/>
        <v>0</v>
      </c>
      <c r="J409" s="159"/>
      <c r="K409" s="159">
        <f t="shared" si="172"/>
        <v>0</v>
      </c>
    </row>
    <row r="410" spans="1:11" ht="15.65" customHeight="1" outlineLevel="2" x14ac:dyDescent="0.35">
      <c r="A410" s="109">
        <f t="shared" si="171"/>
        <v>402</v>
      </c>
      <c r="B410" s="186"/>
      <c r="C410" s="188" t="s">
        <v>490</v>
      </c>
      <c r="D410" s="189"/>
      <c r="E410" s="155">
        <f t="shared" ref="E410:H410" si="173">SUM(E378:E409)</f>
        <v>0</v>
      </c>
      <c r="F410" s="155">
        <f t="shared" si="173"/>
        <v>0</v>
      </c>
      <c r="G410" s="155">
        <f t="shared" ref="G410" si="174">SUM(G378:G409)</f>
        <v>0</v>
      </c>
      <c r="H410" s="155">
        <f t="shared" si="173"/>
        <v>0</v>
      </c>
      <c r="I410" s="155">
        <f>SUM(I378:I409)</f>
        <v>0</v>
      </c>
      <c r="J410" s="155">
        <f t="shared" ref="J410" si="175">SUM(J378:J409)</f>
        <v>0</v>
      </c>
      <c r="K410" s="155">
        <f t="shared" si="172"/>
        <v>0</v>
      </c>
    </row>
    <row r="411" spans="1:11" ht="15.65" customHeight="1" outlineLevel="2" x14ac:dyDescent="0.35">
      <c r="A411" s="109">
        <f t="shared" si="171"/>
        <v>403</v>
      </c>
      <c r="B411" s="186"/>
      <c r="C411" s="111" t="s">
        <v>491</v>
      </c>
      <c r="D411" s="112">
        <v>108</v>
      </c>
      <c r="E411" s="154">
        <f>'A-RR Cross-Reference RY1'!V411</f>
        <v>0</v>
      </c>
      <c r="F411" s="159"/>
      <c r="G411" s="159"/>
      <c r="H411" s="159">
        <f t="shared" ref="H411:H419" si="176">SUM(F411:G411)</f>
        <v>0</v>
      </c>
      <c r="I411" s="154">
        <f t="shared" ref="I411:I419" si="177">H411+E411</f>
        <v>0</v>
      </c>
      <c r="J411" s="159"/>
      <c r="K411" s="159">
        <f t="shared" si="172"/>
        <v>0</v>
      </c>
    </row>
    <row r="412" spans="1:11" ht="15.65" customHeight="1" outlineLevel="2" x14ac:dyDescent="0.35">
      <c r="A412" s="109">
        <f t="shared" si="171"/>
        <v>404</v>
      </c>
      <c r="B412" s="186"/>
      <c r="C412" s="111" t="s">
        <v>492</v>
      </c>
      <c r="D412" s="112">
        <v>108</v>
      </c>
      <c r="E412" s="154">
        <f>'A-RR Cross-Reference RY1'!V412</f>
        <v>0</v>
      </c>
      <c r="F412" s="159"/>
      <c r="G412" s="159"/>
      <c r="H412" s="159">
        <f t="shared" si="176"/>
        <v>0</v>
      </c>
      <c r="I412" s="154">
        <f t="shared" si="177"/>
        <v>0</v>
      </c>
      <c r="J412" s="159"/>
      <c r="K412" s="159">
        <f t="shared" si="172"/>
        <v>0</v>
      </c>
    </row>
    <row r="413" spans="1:11" ht="15.65" customHeight="1" outlineLevel="2" x14ac:dyDescent="0.35">
      <c r="A413" s="109">
        <f t="shared" si="171"/>
        <v>405</v>
      </c>
      <c r="B413" s="186"/>
      <c r="C413" s="111" t="s">
        <v>493</v>
      </c>
      <c r="D413" s="112">
        <v>108</v>
      </c>
      <c r="E413" s="154">
        <f>'A-RR Cross-Reference RY1'!V413</f>
        <v>0</v>
      </c>
      <c r="F413" s="159"/>
      <c r="G413" s="159"/>
      <c r="H413" s="159">
        <f t="shared" si="176"/>
        <v>0</v>
      </c>
      <c r="I413" s="154">
        <f t="shared" si="177"/>
        <v>0</v>
      </c>
      <c r="J413" s="159"/>
      <c r="K413" s="159">
        <f t="shared" si="172"/>
        <v>0</v>
      </c>
    </row>
    <row r="414" spans="1:11" ht="15.65" customHeight="1" outlineLevel="2" x14ac:dyDescent="0.35">
      <c r="A414" s="109">
        <f t="shared" si="171"/>
        <v>406</v>
      </c>
      <c r="B414" s="186"/>
      <c r="C414" s="111" t="s">
        <v>494</v>
      </c>
      <c r="D414" s="112">
        <v>108</v>
      </c>
      <c r="E414" s="154">
        <f>'A-RR Cross-Reference RY1'!V414</f>
        <v>0</v>
      </c>
      <c r="F414" s="159"/>
      <c r="G414" s="159"/>
      <c r="H414" s="159">
        <f t="shared" si="176"/>
        <v>0</v>
      </c>
      <c r="I414" s="154">
        <f t="shared" si="177"/>
        <v>0</v>
      </c>
      <c r="J414" s="159"/>
      <c r="K414" s="159">
        <f t="shared" si="172"/>
        <v>0</v>
      </c>
    </row>
    <row r="415" spans="1:11" ht="15.65" customHeight="1" outlineLevel="2" x14ac:dyDescent="0.35">
      <c r="A415" s="109">
        <f t="shared" si="171"/>
        <v>407</v>
      </c>
      <c r="B415" s="186"/>
      <c r="C415" s="111" t="s">
        <v>495</v>
      </c>
      <c r="D415" s="112">
        <v>108</v>
      </c>
      <c r="E415" s="154">
        <f>'A-RR Cross-Reference RY1'!V415</f>
        <v>0</v>
      </c>
      <c r="F415" s="159"/>
      <c r="G415" s="159"/>
      <c r="H415" s="159">
        <f t="shared" si="176"/>
        <v>0</v>
      </c>
      <c r="I415" s="154">
        <f t="shared" si="177"/>
        <v>0</v>
      </c>
      <c r="J415" s="159"/>
      <c r="K415" s="159">
        <f t="shared" si="172"/>
        <v>0</v>
      </c>
    </row>
    <row r="416" spans="1:11" ht="15.65" customHeight="1" outlineLevel="2" x14ac:dyDescent="0.35">
      <c r="A416" s="109">
        <f t="shared" si="171"/>
        <v>408</v>
      </c>
      <c r="B416" s="186"/>
      <c r="C416" s="111" t="s">
        <v>496</v>
      </c>
      <c r="D416" s="112">
        <v>108</v>
      </c>
      <c r="E416" s="154">
        <f>'A-RR Cross-Reference RY1'!V416</f>
        <v>0</v>
      </c>
      <c r="F416" s="159"/>
      <c r="G416" s="159"/>
      <c r="H416" s="159">
        <f t="shared" si="176"/>
        <v>0</v>
      </c>
      <c r="I416" s="154">
        <f t="shared" si="177"/>
        <v>0</v>
      </c>
      <c r="J416" s="159"/>
      <c r="K416" s="159">
        <f t="shared" si="172"/>
        <v>0</v>
      </c>
    </row>
    <row r="417" spans="1:11" ht="15.65" customHeight="1" outlineLevel="2" x14ac:dyDescent="0.35">
      <c r="A417" s="109">
        <f t="shared" si="171"/>
        <v>409</v>
      </c>
      <c r="B417" s="186"/>
      <c r="C417" s="111" t="s">
        <v>497</v>
      </c>
      <c r="D417" s="112">
        <v>108</v>
      </c>
      <c r="E417" s="154">
        <f>'A-RR Cross-Reference RY1'!V417</f>
        <v>0</v>
      </c>
      <c r="F417" s="159"/>
      <c r="G417" s="159"/>
      <c r="H417" s="159">
        <f t="shared" si="176"/>
        <v>0</v>
      </c>
      <c r="I417" s="154">
        <f t="shared" si="177"/>
        <v>0</v>
      </c>
      <c r="J417" s="159"/>
      <c r="K417" s="159">
        <f t="shared" si="172"/>
        <v>0</v>
      </c>
    </row>
    <row r="418" spans="1:11" ht="15.65" customHeight="1" outlineLevel="2" x14ac:dyDescent="0.35">
      <c r="A418" s="109">
        <f t="shared" si="171"/>
        <v>410</v>
      </c>
      <c r="B418" s="186"/>
      <c r="C418" s="111" t="s">
        <v>498</v>
      </c>
      <c r="D418" s="112">
        <v>108</v>
      </c>
      <c r="E418" s="154">
        <f>'A-RR Cross-Reference RY1'!V418</f>
        <v>0</v>
      </c>
      <c r="F418" s="159"/>
      <c r="G418" s="159"/>
      <c r="H418" s="159">
        <f t="shared" si="176"/>
        <v>0</v>
      </c>
      <c r="I418" s="154">
        <f t="shared" si="177"/>
        <v>0</v>
      </c>
      <c r="J418" s="159"/>
      <c r="K418" s="159">
        <f t="shared" si="172"/>
        <v>0</v>
      </c>
    </row>
    <row r="419" spans="1:11" ht="15.65" customHeight="1" outlineLevel="2" x14ac:dyDescent="0.35">
      <c r="A419" s="109">
        <f t="shared" si="171"/>
        <v>411</v>
      </c>
      <c r="B419" s="186"/>
      <c r="C419" s="111" t="s">
        <v>499</v>
      </c>
      <c r="D419" s="112">
        <v>108</v>
      </c>
      <c r="E419" s="154">
        <f>'A-RR Cross-Reference RY1'!V419</f>
        <v>0</v>
      </c>
      <c r="F419" s="159"/>
      <c r="G419" s="159"/>
      <c r="H419" s="159">
        <f t="shared" si="176"/>
        <v>0</v>
      </c>
      <c r="I419" s="154">
        <f t="shared" si="177"/>
        <v>0</v>
      </c>
      <c r="J419" s="159"/>
      <c r="K419" s="159">
        <f t="shared" si="172"/>
        <v>0</v>
      </c>
    </row>
    <row r="420" spans="1:11" ht="15.65" customHeight="1" outlineLevel="2" x14ac:dyDescent="0.35">
      <c r="A420" s="109">
        <f t="shared" si="171"/>
        <v>412</v>
      </c>
      <c r="B420" s="186"/>
      <c r="C420" s="188" t="s">
        <v>296</v>
      </c>
      <c r="D420" s="189"/>
      <c r="E420" s="155">
        <f t="shared" ref="E420:H420" si="178">SUM(E411:E419)</f>
        <v>0</v>
      </c>
      <c r="F420" s="155">
        <f t="shared" si="178"/>
        <v>0</v>
      </c>
      <c r="G420" s="155">
        <f t="shared" ref="G420" si="179">SUM(G411:G419)</f>
        <v>0</v>
      </c>
      <c r="H420" s="155">
        <f t="shared" si="178"/>
        <v>0</v>
      </c>
      <c r="I420" s="155">
        <f>SUM(I411:I419)</f>
        <v>0</v>
      </c>
      <c r="J420" s="155">
        <f t="shared" ref="J420:K420" si="180">SUM(J411:J419)</f>
        <v>0</v>
      </c>
      <c r="K420" s="155">
        <f t="shared" si="180"/>
        <v>0</v>
      </c>
    </row>
    <row r="421" spans="1:11" ht="15.65" customHeight="1" outlineLevel="2" x14ac:dyDescent="0.35">
      <c r="A421" s="109">
        <f t="shared" si="171"/>
        <v>413</v>
      </c>
      <c r="B421" s="186"/>
      <c r="C421" s="111" t="s">
        <v>500</v>
      </c>
      <c r="D421" s="112">
        <v>108</v>
      </c>
      <c r="E421" s="154">
        <f>'A-RR Cross-Reference RY1'!V421</f>
        <v>0</v>
      </c>
      <c r="F421" s="159"/>
      <c r="G421" s="159"/>
      <c r="H421" s="159">
        <f t="shared" ref="H421:H435" si="181">SUM(F421:G421)</f>
        <v>0</v>
      </c>
      <c r="I421" s="154">
        <f t="shared" ref="I421:I435" si="182">H421+E421</f>
        <v>0</v>
      </c>
      <c r="J421" s="159"/>
      <c r="K421" s="159">
        <f t="shared" ref="K421:K435" si="183">+I421+J421</f>
        <v>0</v>
      </c>
    </row>
    <row r="422" spans="1:11" ht="15.65" customHeight="1" outlineLevel="2" x14ac:dyDescent="0.35">
      <c r="A422" s="109">
        <f t="shared" si="171"/>
        <v>414</v>
      </c>
      <c r="B422" s="186"/>
      <c r="C422" s="111" t="s">
        <v>501</v>
      </c>
      <c r="D422" s="112">
        <v>108</v>
      </c>
      <c r="E422" s="154">
        <f>'A-RR Cross-Reference RY1'!V422</f>
        <v>0</v>
      </c>
      <c r="F422" s="159"/>
      <c r="G422" s="159"/>
      <c r="H422" s="159">
        <f t="shared" si="181"/>
        <v>0</v>
      </c>
      <c r="I422" s="154">
        <f t="shared" si="182"/>
        <v>0</v>
      </c>
      <c r="J422" s="159"/>
      <c r="K422" s="159">
        <f t="shared" si="183"/>
        <v>0</v>
      </c>
    </row>
    <row r="423" spans="1:11" ht="15.65" customHeight="1" outlineLevel="2" x14ac:dyDescent="0.35">
      <c r="A423" s="109">
        <f t="shared" si="171"/>
        <v>415</v>
      </c>
      <c r="B423" s="186"/>
      <c r="C423" s="111" t="s">
        <v>502</v>
      </c>
      <c r="D423" s="112">
        <v>108</v>
      </c>
      <c r="E423" s="154">
        <f>'A-RR Cross-Reference RY1'!V423</f>
        <v>0</v>
      </c>
      <c r="F423" s="159"/>
      <c r="G423" s="159"/>
      <c r="H423" s="159">
        <f t="shared" si="181"/>
        <v>0</v>
      </c>
      <c r="I423" s="154">
        <f t="shared" si="182"/>
        <v>0</v>
      </c>
      <c r="J423" s="159"/>
      <c r="K423" s="159">
        <f t="shared" si="183"/>
        <v>0</v>
      </c>
    </row>
    <row r="424" spans="1:11" ht="15.65" customHeight="1" outlineLevel="2" x14ac:dyDescent="0.35">
      <c r="A424" s="109">
        <f t="shared" si="171"/>
        <v>416</v>
      </c>
      <c r="B424" s="186"/>
      <c r="C424" s="111" t="s">
        <v>503</v>
      </c>
      <c r="D424" s="112">
        <v>108</v>
      </c>
      <c r="E424" s="154">
        <f>'A-RR Cross-Reference RY1'!V424</f>
        <v>0</v>
      </c>
      <c r="F424" s="159"/>
      <c r="G424" s="159"/>
      <c r="H424" s="159">
        <f t="shared" si="181"/>
        <v>0</v>
      </c>
      <c r="I424" s="154">
        <f t="shared" si="182"/>
        <v>0</v>
      </c>
      <c r="J424" s="159"/>
      <c r="K424" s="159">
        <f t="shared" si="183"/>
        <v>0</v>
      </c>
    </row>
    <row r="425" spans="1:11" ht="15.65" customHeight="1" outlineLevel="2" x14ac:dyDescent="0.35">
      <c r="A425" s="109">
        <f t="shared" si="171"/>
        <v>417</v>
      </c>
      <c r="B425" s="186"/>
      <c r="C425" s="111" t="s">
        <v>504</v>
      </c>
      <c r="D425" s="112">
        <v>108</v>
      </c>
      <c r="E425" s="154">
        <f>'A-RR Cross-Reference RY1'!V425</f>
        <v>0</v>
      </c>
      <c r="F425" s="159"/>
      <c r="G425" s="159"/>
      <c r="H425" s="159">
        <f t="shared" si="181"/>
        <v>0</v>
      </c>
      <c r="I425" s="154">
        <f t="shared" si="182"/>
        <v>0</v>
      </c>
      <c r="J425" s="159"/>
      <c r="K425" s="159">
        <f t="shared" si="183"/>
        <v>0</v>
      </c>
    </row>
    <row r="426" spans="1:11" ht="15.65" customHeight="1" outlineLevel="2" x14ac:dyDescent="0.35">
      <c r="A426" s="109">
        <f t="shared" si="171"/>
        <v>418</v>
      </c>
      <c r="B426" s="186"/>
      <c r="C426" s="111" t="s">
        <v>505</v>
      </c>
      <c r="D426" s="112">
        <v>108</v>
      </c>
      <c r="E426" s="154">
        <f>'A-RR Cross-Reference RY1'!V426</f>
        <v>0</v>
      </c>
      <c r="F426" s="159"/>
      <c r="G426" s="159"/>
      <c r="H426" s="159">
        <f t="shared" si="181"/>
        <v>0</v>
      </c>
      <c r="I426" s="154">
        <f t="shared" si="182"/>
        <v>0</v>
      </c>
      <c r="J426" s="159"/>
      <c r="K426" s="159">
        <f t="shared" si="183"/>
        <v>0</v>
      </c>
    </row>
    <row r="427" spans="1:11" ht="15.65" customHeight="1" outlineLevel="2" x14ac:dyDescent="0.35">
      <c r="A427" s="109">
        <f t="shared" si="171"/>
        <v>419</v>
      </c>
      <c r="B427" s="186"/>
      <c r="C427" s="111" t="s">
        <v>506</v>
      </c>
      <c r="D427" s="112">
        <v>108</v>
      </c>
      <c r="E427" s="154">
        <f>'A-RR Cross-Reference RY1'!V427</f>
        <v>0</v>
      </c>
      <c r="F427" s="159"/>
      <c r="G427" s="159"/>
      <c r="H427" s="159">
        <f t="shared" si="181"/>
        <v>0</v>
      </c>
      <c r="I427" s="154">
        <f t="shared" si="182"/>
        <v>0</v>
      </c>
      <c r="J427" s="159"/>
      <c r="K427" s="159">
        <f t="shared" si="183"/>
        <v>0</v>
      </c>
    </row>
    <row r="428" spans="1:11" ht="15.65" customHeight="1" outlineLevel="2" x14ac:dyDescent="0.35">
      <c r="A428" s="109">
        <f t="shared" si="171"/>
        <v>420</v>
      </c>
      <c r="B428" s="186"/>
      <c r="C428" s="111" t="s">
        <v>507</v>
      </c>
      <c r="D428" s="112">
        <v>108</v>
      </c>
      <c r="E428" s="154">
        <f>'A-RR Cross-Reference RY1'!V428</f>
        <v>0</v>
      </c>
      <c r="F428" s="159"/>
      <c r="G428" s="159"/>
      <c r="H428" s="159">
        <f t="shared" si="181"/>
        <v>0</v>
      </c>
      <c r="I428" s="154">
        <f t="shared" si="182"/>
        <v>0</v>
      </c>
      <c r="J428" s="159"/>
      <c r="K428" s="159">
        <f t="shared" si="183"/>
        <v>0</v>
      </c>
    </row>
    <row r="429" spans="1:11" ht="15.65" customHeight="1" outlineLevel="2" x14ac:dyDescent="0.35">
      <c r="A429" s="109">
        <f t="shared" si="171"/>
        <v>421</v>
      </c>
      <c r="B429" s="186"/>
      <c r="C429" s="111" t="s">
        <v>508</v>
      </c>
      <c r="D429" s="112">
        <v>108</v>
      </c>
      <c r="E429" s="154">
        <f>'A-RR Cross-Reference RY1'!V429</f>
        <v>0</v>
      </c>
      <c r="F429" s="159"/>
      <c r="G429" s="159"/>
      <c r="H429" s="159">
        <f t="shared" si="181"/>
        <v>0</v>
      </c>
      <c r="I429" s="154">
        <f t="shared" si="182"/>
        <v>0</v>
      </c>
      <c r="J429" s="159"/>
      <c r="K429" s="159">
        <f t="shared" si="183"/>
        <v>0</v>
      </c>
    </row>
    <row r="430" spans="1:11" ht="15.65" customHeight="1" outlineLevel="2" x14ac:dyDescent="0.35">
      <c r="A430" s="109">
        <f t="shared" si="171"/>
        <v>422</v>
      </c>
      <c r="B430" s="186"/>
      <c r="C430" s="111" t="s">
        <v>509</v>
      </c>
      <c r="D430" s="112">
        <v>108</v>
      </c>
      <c r="E430" s="154">
        <f>'A-RR Cross-Reference RY1'!V430</f>
        <v>0</v>
      </c>
      <c r="F430" s="159"/>
      <c r="G430" s="159"/>
      <c r="H430" s="159">
        <f t="shared" si="181"/>
        <v>0</v>
      </c>
      <c r="I430" s="154">
        <f t="shared" si="182"/>
        <v>0</v>
      </c>
      <c r="J430" s="159"/>
      <c r="K430" s="159">
        <f t="shared" si="183"/>
        <v>0</v>
      </c>
    </row>
    <row r="431" spans="1:11" ht="15.65" customHeight="1" outlineLevel="2" x14ac:dyDescent="0.35">
      <c r="A431" s="109">
        <f t="shared" si="171"/>
        <v>423</v>
      </c>
      <c r="B431" s="186"/>
      <c r="C431" s="111" t="s">
        <v>510</v>
      </c>
      <c r="D431" s="112">
        <v>108</v>
      </c>
      <c r="E431" s="154">
        <f>'A-RR Cross-Reference RY1'!V431</f>
        <v>0</v>
      </c>
      <c r="F431" s="159"/>
      <c r="G431" s="159"/>
      <c r="H431" s="159">
        <f t="shared" si="181"/>
        <v>0</v>
      </c>
      <c r="I431" s="154">
        <f t="shared" si="182"/>
        <v>0</v>
      </c>
      <c r="J431" s="159"/>
      <c r="K431" s="159">
        <f t="shared" si="183"/>
        <v>0</v>
      </c>
    </row>
    <row r="432" spans="1:11" ht="15.65" customHeight="1" outlineLevel="2" x14ac:dyDescent="0.35">
      <c r="A432" s="109">
        <f t="shared" si="171"/>
        <v>424</v>
      </c>
      <c r="B432" s="186"/>
      <c r="C432" s="111" t="s">
        <v>511</v>
      </c>
      <c r="D432" s="112">
        <v>108</v>
      </c>
      <c r="E432" s="154">
        <f>'A-RR Cross-Reference RY1'!V432</f>
        <v>0</v>
      </c>
      <c r="F432" s="159"/>
      <c r="G432" s="159"/>
      <c r="H432" s="159">
        <f t="shared" si="181"/>
        <v>0</v>
      </c>
      <c r="I432" s="154">
        <f t="shared" si="182"/>
        <v>0</v>
      </c>
      <c r="J432" s="159"/>
      <c r="K432" s="159">
        <f t="shared" si="183"/>
        <v>0</v>
      </c>
    </row>
    <row r="433" spans="1:11" ht="15.65" customHeight="1" outlineLevel="2" x14ac:dyDescent="0.35">
      <c r="A433" s="109">
        <f t="shared" si="171"/>
        <v>425</v>
      </c>
      <c r="B433" s="186"/>
      <c r="C433" s="111" t="s">
        <v>512</v>
      </c>
      <c r="D433" s="112">
        <v>108</v>
      </c>
      <c r="E433" s="154">
        <f>'A-RR Cross-Reference RY1'!V433</f>
        <v>0</v>
      </c>
      <c r="F433" s="159"/>
      <c r="G433" s="159"/>
      <c r="H433" s="159">
        <f t="shared" si="181"/>
        <v>0</v>
      </c>
      <c r="I433" s="154">
        <f t="shared" si="182"/>
        <v>0</v>
      </c>
      <c r="J433" s="159"/>
      <c r="K433" s="159">
        <f t="shared" si="183"/>
        <v>0</v>
      </c>
    </row>
    <row r="434" spans="1:11" ht="15.65" customHeight="1" outlineLevel="2" x14ac:dyDescent="0.35">
      <c r="A434" s="109">
        <f t="shared" si="171"/>
        <v>426</v>
      </c>
      <c r="B434" s="186"/>
      <c r="C434" s="111" t="s">
        <v>513</v>
      </c>
      <c r="D434" s="112">
        <v>108</v>
      </c>
      <c r="E434" s="154">
        <f>'A-RR Cross-Reference RY1'!V434</f>
        <v>0</v>
      </c>
      <c r="F434" s="159"/>
      <c r="G434" s="159"/>
      <c r="H434" s="159">
        <f t="shared" si="181"/>
        <v>0</v>
      </c>
      <c r="I434" s="154">
        <f t="shared" si="182"/>
        <v>0</v>
      </c>
      <c r="J434" s="159"/>
      <c r="K434" s="159">
        <f t="shared" si="183"/>
        <v>0</v>
      </c>
    </row>
    <row r="435" spans="1:11" ht="15.65" customHeight="1" outlineLevel="2" x14ac:dyDescent="0.35">
      <c r="A435" s="109">
        <f t="shared" si="171"/>
        <v>427</v>
      </c>
      <c r="B435" s="186"/>
      <c r="C435" s="111" t="s">
        <v>514</v>
      </c>
      <c r="D435" s="112">
        <v>108</v>
      </c>
      <c r="E435" s="154">
        <f>'A-RR Cross-Reference RY1'!V435</f>
        <v>0</v>
      </c>
      <c r="F435" s="159"/>
      <c r="G435" s="159"/>
      <c r="H435" s="159">
        <f t="shared" si="181"/>
        <v>0</v>
      </c>
      <c r="I435" s="154">
        <f t="shared" si="182"/>
        <v>0</v>
      </c>
      <c r="J435" s="159"/>
      <c r="K435" s="159">
        <f t="shared" si="183"/>
        <v>0</v>
      </c>
    </row>
    <row r="436" spans="1:11" ht="15.65" customHeight="1" outlineLevel="2" x14ac:dyDescent="0.35">
      <c r="A436" s="109">
        <f t="shared" si="171"/>
        <v>428</v>
      </c>
      <c r="B436" s="186"/>
      <c r="C436" s="188" t="s">
        <v>307</v>
      </c>
      <c r="D436" s="189"/>
      <c r="E436" s="155">
        <f t="shared" ref="E436:H436" si="184">SUM(E421:E435)</f>
        <v>0</v>
      </c>
      <c r="F436" s="155">
        <f t="shared" si="184"/>
        <v>0</v>
      </c>
      <c r="G436" s="155">
        <f t="shared" ref="G436" si="185">SUM(G421:G435)</f>
        <v>0</v>
      </c>
      <c r="H436" s="155">
        <f t="shared" si="184"/>
        <v>0</v>
      </c>
      <c r="I436" s="155">
        <f>SUM(I421:I435)</f>
        <v>0</v>
      </c>
      <c r="J436" s="155">
        <f t="shared" ref="J436:K436" si="186">SUM(J421:J435)</f>
        <v>0</v>
      </c>
      <c r="K436" s="155">
        <f t="shared" si="186"/>
        <v>0</v>
      </c>
    </row>
    <row r="437" spans="1:11" ht="15.65" customHeight="1" outlineLevel="2" x14ac:dyDescent="0.35">
      <c r="A437" s="109">
        <f t="shared" si="171"/>
        <v>429</v>
      </c>
      <c r="B437" s="186"/>
      <c r="C437" s="111" t="s">
        <v>515</v>
      </c>
      <c r="D437" s="112">
        <v>108</v>
      </c>
      <c r="E437" s="154">
        <f>'A-RR Cross-Reference RY1'!V437</f>
        <v>0</v>
      </c>
      <c r="F437" s="159"/>
      <c r="G437" s="159"/>
      <c r="H437" s="159">
        <f t="shared" ref="H437:H448" si="187">SUM(F437:G437)</f>
        <v>0</v>
      </c>
      <c r="I437" s="154">
        <f t="shared" ref="I437:I448" si="188">H437+E437</f>
        <v>0</v>
      </c>
      <c r="J437" s="159"/>
      <c r="K437" s="159">
        <f t="shared" ref="K437:K448" si="189">+I437+J437</f>
        <v>0</v>
      </c>
    </row>
    <row r="438" spans="1:11" ht="15.65" customHeight="1" outlineLevel="2" x14ac:dyDescent="0.35">
      <c r="A438" s="109">
        <f t="shared" si="171"/>
        <v>430</v>
      </c>
      <c r="B438" s="186"/>
      <c r="C438" s="111" t="s">
        <v>516</v>
      </c>
      <c r="D438" s="112">
        <v>108</v>
      </c>
      <c r="E438" s="154">
        <f>'A-RR Cross-Reference RY1'!V438</f>
        <v>0</v>
      </c>
      <c r="F438" s="159"/>
      <c r="G438" s="159"/>
      <c r="H438" s="159">
        <f t="shared" si="187"/>
        <v>0</v>
      </c>
      <c r="I438" s="154">
        <f t="shared" si="188"/>
        <v>0</v>
      </c>
      <c r="J438" s="159"/>
      <c r="K438" s="159">
        <f t="shared" si="189"/>
        <v>0</v>
      </c>
    </row>
    <row r="439" spans="1:11" ht="15.65" customHeight="1" outlineLevel="2" x14ac:dyDescent="0.35">
      <c r="A439" s="109">
        <f t="shared" si="171"/>
        <v>431</v>
      </c>
      <c r="B439" s="186"/>
      <c r="C439" s="111" t="s">
        <v>517</v>
      </c>
      <c r="D439" s="112">
        <v>108</v>
      </c>
      <c r="E439" s="154">
        <f>'A-RR Cross-Reference RY1'!V439</f>
        <v>0</v>
      </c>
      <c r="F439" s="159"/>
      <c r="G439" s="159"/>
      <c r="H439" s="159">
        <f t="shared" si="187"/>
        <v>0</v>
      </c>
      <c r="I439" s="154">
        <f t="shared" si="188"/>
        <v>0</v>
      </c>
      <c r="J439" s="159"/>
      <c r="K439" s="159">
        <f t="shared" si="189"/>
        <v>0</v>
      </c>
    </row>
    <row r="440" spans="1:11" ht="15.65" customHeight="1" outlineLevel="2" x14ac:dyDescent="0.35">
      <c r="A440" s="109">
        <f t="shared" si="171"/>
        <v>432</v>
      </c>
      <c r="B440" s="186"/>
      <c r="C440" s="111" t="s">
        <v>518</v>
      </c>
      <c r="D440" s="112">
        <v>108</v>
      </c>
      <c r="E440" s="154">
        <f>'A-RR Cross-Reference RY1'!V440</f>
        <v>0</v>
      </c>
      <c r="F440" s="159"/>
      <c r="G440" s="159"/>
      <c r="H440" s="159">
        <f t="shared" si="187"/>
        <v>0</v>
      </c>
      <c r="I440" s="154">
        <f t="shared" si="188"/>
        <v>0</v>
      </c>
      <c r="J440" s="159"/>
      <c r="K440" s="159">
        <f t="shared" si="189"/>
        <v>0</v>
      </c>
    </row>
    <row r="441" spans="1:11" ht="15.65" customHeight="1" outlineLevel="2" x14ac:dyDescent="0.35">
      <c r="A441" s="109">
        <f t="shared" si="171"/>
        <v>433</v>
      </c>
      <c r="B441" s="186"/>
      <c r="C441" s="111" t="s">
        <v>519</v>
      </c>
      <c r="D441" s="112">
        <v>108</v>
      </c>
      <c r="E441" s="154">
        <f>'A-RR Cross-Reference RY1'!V441</f>
        <v>0</v>
      </c>
      <c r="F441" s="159"/>
      <c r="G441" s="159"/>
      <c r="H441" s="159">
        <f t="shared" si="187"/>
        <v>0</v>
      </c>
      <c r="I441" s="154">
        <f t="shared" si="188"/>
        <v>0</v>
      </c>
      <c r="J441" s="159"/>
      <c r="K441" s="159">
        <f t="shared" si="189"/>
        <v>0</v>
      </c>
    </row>
    <row r="442" spans="1:11" ht="15.65" customHeight="1" outlineLevel="2" x14ac:dyDescent="0.35">
      <c r="A442" s="109">
        <f t="shared" si="171"/>
        <v>434</v>
      </c>
      <c r="B442" s="186"/>
      <c r="C442" s="111" t="s">
        <v>520</v>
      </c>
      <c r="D442" s="112">
        <v>108</v>
      </c>
      <c r="E442" s="154">
        <f>'A-RR Cross-Reference RY1'!V442</f>
        <v>0</v>
      </c>
      <c r="F442" s="159"/>
      <c r="G442" s="159"/>
      <c r="H442" s="159">
        <f t="shared" si="187"/>
        <v>0</v>
      </c>
      <c r="I442" s="154">
        <f t="shared" si="188"/>
        <v>0</v>
      </c>
      <c r="J442" s="159"/>
      <c r="K442" s="159">
        <f t="shared" si="189"/>
        <v>0</v>
      </c>
    </row>
    <row r="443" spans="1:11" ht="15.65" customHeight="1" outlineLevel="2" x14ac:dyDescent="0.35">
      <c r="A443" s="109">
        <f t="shared" si="171"/>
        <v>435</v>
      </c>
      <c r="B443" s="186"/>
      <c r="C443" s="111" t="s">
        <v>521</v>
      </c>
      <c r="D443" s="112">
        <v>108</v>
      </c>
      <c r="E443" s="154">
        <f>'A-RR Cross-Reference RY1'!V443</f>
        <v>0</v>
      </c>
      <c r="F443" s="159"/>
      <c r="G443" s="159"/>
      <c r="H443" s="159">
        <f t="shared" si="187"/>
        <v>0</v>
      </c>
      <c r="I443" s="154">
        <f t="shared" si="188"/>
        <v>0</v>
      </c>
      <c r="J443" s="159"/>
      <c r="K443" s="159">
        <f t="shared" si="189"/>
        <v>0</v>
      </c>
    </row>
    <row r="444" spans="1:11" ht="15.65" customHeight="1" outlineLevel="2" x14ac:dyDescent="0.35">
      <c r="A444" s="109">
        <f t="shared" ref="A444:A499" si="190">A443+1</f>
        <v>436</v>
      </c>
      <c r="B444" s="186"/>
      <c r="C444" s="111" t="s">
        <v>522</v>
      </c>
      <c r="D444" s="112">
        <v>108</v>
      </c>
      <c r="E444" s="154">
        <f>'A-RR Cross-Reference RY1'!V444</f>
        <v>0</v>
      </c>
      <c r="F444" s="159"/>
      <c r="G444" s="159"/>
      <c r="H444" s="159">
        <f t="shared" si="187"/>
        <v>0</v>
      </c>
      <c r="I444" s="154">
        <f t="shared" si="188"/>
        <v>0</v>
      </c>
      <c r="J444" s="159"/>
      <c r="K444" s="159">
        <f t="shared" si="189"/>
        <v>0</v>
      </c>
    </row>
    <row r="445" spans="1:11" ht="15.65" customHeight="1" outlineLevel="2" x14ac:dyDescent="0.35">
      <c r="A445" s="109">
        <f t="shared" si="190"/>
        <v>437</v>
      </c>
      <c r="B445" s="186"/>
      <c r="C445" s="111" t="s">
        <v>523</v>
      </c>
      <c r="D445" s="112">
        <v>108</v>
      </c>
      <c r="E445" s="154">
        <f>'A-RR Cross-Reference RY1'!V445</f>
        <v>0</v>
      </c>
      <c r="F445" s="159"/>
      <c r="G445" s="159"/>
      <c r="H445" s="159">
        <f t="shared" si="187"/>
        <v>0</v>
      </c>
      <c r="I445" s="154">
        <f t="shared" si="188"/>
        <v>0</v>
      </c>
      <c r="J445" s="159"/>
      <c r="K445" s="159">
        <f t="shared" si="189"/>
        <v>0</v>
      </c>
    </row>
    <row r="446" spans="1:11" ht="15.65" customHeight="1" outlineLevel="2" x14ac:dyDescent="0.35">
      <c r="A446" s="109">
        <f t="shared" si="190"/>
        <v>438</v>
      </c>
      <c r="B446" s="186"/>
      <c r="C446" s="111" t="s">
        <v>524</v>
      </c>
      <c r="D446" s="112">
        <v>108</v>
      </c>
      <c r="E446" s="154">
        <f>'A-RR Cross-Reference RY1'!V446</f>
        <v>0</v>
      </c>
      <c r="F446" s="159"/>
      <c r="G446" s="159"/>
      <c r="H446" s="159">
        <f t="shared" si="187"/>
        <v>0</v>
      </c>
      <c r="I446" s="154">
        <f t="shared" si="188"/>
        <v>0</v>
      </c>
      <c r="J446" s="159"/>
      <c r="K446" s="159">
        <f t="shared" si="189"/>
        <v>0</v>
      </c>
    </row>
    <row r="447" spans="1:11" ht="15.65" customHeight="1" outlineLevel="2" x14ac:dyDescent="0.35">
      <c r="A447" s="109">
        <f t="shared" si="190"/>
        <v>439</v>
      </c>
      <c r="B447" s="186"/>
      <c r="C447" s="111" t="s">
        <v>525</v>
      </c>
      <c r="D447" s="112">
        <v>108</v>
      </c>
      <c r="E447" s="154">
        <f>'A-RR Cross-Reference RY1'!V447</f>
        <v>0</v>
      </c>
      <c r="F447" s="159"/>
      <c r="G447" s="159"/>
      <c r="H447" s="159">
        <f t="shared" si="187"/>
        <v>0</v>
      </c>
      <c r="I447" s="154">
        <f t="shared" si="188"/>
        <v>0</v>
      </c>
      <c r="J447" s="159"/>
      <c r="K447" s="159">
        <f t="shared" si="189"/>
        <v>0</v>
      </c>
    </row>
    <row r="448" spans="1:11" ht="15.65" customHeight="1" outlineLevel="2" x14ac:dyDescent="0.35">
      <c r="A448" s="109">
        <f t="shared" si="190"/>
        <v>440</v>
      </c>
      <c r="B448" s="186"/>
      <c r="C448" s="111" t="s">
        <v>526</v>
      </c>
      <c r="D448" s="112">
        <v>108</v>
      </c>
      <c r="E448" s="154">
        <f>'A-RR Cross-Reference RY1'!V448</f>
        <v>0</v>
      </c>
      <c r="F448" s="159"/>
      <c r="G448" s="159"/>
      <c r="H448" s="159">
        <f t="shared" si="187"/>
        <v>0</v>
      </c>
      <c r="I448" s="154">
        <f t="shared" si="188"/>
        <v>0</v>
      </c>
      <c r="J448" s="159"/>
      <c r="K448" s="159">
        <f t="shared" si="189"/>
        <v>0</v>
      </c>
    </row>
    <row r="449" spans="1:11" ht="15.65" customHeight="1" outlineLevel="2" x14ac:dyDescent="0.35">
      <c r="A449" s="109">
        <f t="shared" si="190"/>
        <v>441</v>
      </c>
      <c r="B449" s="186"/>
      <c r="C449" s="188" t="s">
        <v>316</v>
      </c>
      <c r="D449" s="189"/>
      <c r="E449" s="155">
        <f t="shared" ref="E449:H449" si="191">SUM(E437:E448)</f>
        <v>0</v>
      </c>
      <c r="F449" s="155">
        <f t="shared" si="191"/>
        <v>0</v>
      </c>
      <c r="G449" s="155">
        <f t="shared" ref="G449" si="192">SUM(G437:G448)</f>
        <v>0</v>
      </c>
      <c r="H449" s="155">
        <f t="shared" si="191"/>
        <v>0</v>
      </c>
      <c r="I449" s="155">
        <f>SUM(I437:I448)</f>
        <v>0</v>
      </c>
      <c r="J449" s="155">
        <f t="shared" ref="J449:K449" si="193">SUM(J437:J448)</f>
        <v>0</v>
      </c>
      <c r="K449" s="155">
        <f t="shared" si="193"/>
        <v>0</v>
      </c>
    </row>
    <row r="450" spans="1:11" ht="15.65" customHeight="1" outlineLevel="1" x14ac:dyDescent="0.35">
      <c r="A450" s="109">
        <f t="shared" si="190"/>
        <v>442</v>
      </c>
      <c r="B450" s="187"/>
      <c r="C450" s="43" t="s">
        <v>444</v>
      </c>
      <c r="D450" s="35">
        <v>108</v>
      </c>
      <c r="E450" s="154">
        <f>'A-RR Cross-Reference RY1'!V450</f>
        <v>0</v>
      </c>
      <c r="F450" s="159"/>
      <c r="G450" s="159"/>
      <c r="H450" s="159">
        <f>SUM(F450:G450)</f>
        <v>0</v>
      </c>
      <c r="I450" s="154">
        <f>H450+E450</f>
        <v>0</v>
      </c>
      <c r="J450" s="159"/>
      <c r="K450" s="159">
        <f t="shared" ref="K450" si="194">+I450+J450</f>
        <v>0</v>
      </c>
    </row>
    <row r="451" spans="1:11" ht="16" outlineLevel="1" thickBot="1" x14ac:dyDescent="0.4">
      <c r="A451" s="109">
        <f t="shared" si="190"/>
        <v>443</v>
      </c>
      <c r="B451" s="200" t="s">
        <v>336</v>
      </c>
      <c r="C451" s="210"/>
      <c r="D451" s="211"/>
      <c r="E451" s="165">
        <f t="shared" ref="E451:H451" si="195">E450+E449+E436+E420+E410+E377+E371</f>
        <v>0</v>
      </c>
      <c r="F451" s="165">
        <f t="shared" si="195"/>
        <v>0</v>
      </c>
      <c r="G451" s="165">
        <f t="shared" si="195"/>
        <v>0</v>
      </c>
      <c r="H451" s="165">
        <f t="shared" si="195"/>
        <v>0</v>
      </c>
      <c r="I451" s="165">
        <f>I450+I449+I436+I420+I410+I377+I371</f>
        <v>0</v>
      </c>
      <c r="J451" s="165">
        <f t="shared" ref="J451:K451" si="196">J450+J449+J436+J420+J410+J377+J371</f>
        <v>0</v>
      </c>
      <c r="K451" s="165">
        <f t="shared" si="196"/>
        <v>0</v>
      </c>
    </row>
    <row r="452" spans="1:11" ht="15.65" customHeight="1" outlineLevel="1" x14ac:dyDescent="0.35">
      <c r="A452" s="109">
        <f t="shared" si="190"/>
        <v>444</v>
      </c>
      <c r="B452" s="185" t="s">
        <v>337</v>
      </c>
      <c r="C452" s="43" t="s">
        <v>319</v>
      </c>
      <c r="D452" s="35">
        <v>111</v>
      </c>
      <c r="E452" s="154">
        <f>'A-RR Cross-Reference RY1'!V452</f>
        <v>0</v>
      </c>
      <c r="F452" s="159"/>
      <c r="G452" s="159"/>
      <c r="H452" s="159">
        <f t="shared" ref="H452:H457" si="197">SUM(F452:G452)</f>
        <v>0</v>
      </c>
      <c r="I452" s="154">
        <f t="shared" ref="I452:I457" si="198">H452+E452</f>
        <v>0</v>
      </c>
      <c r="J452" s="159"/>
      <c r="K452" s="159">
        <f t="shared" ref="K452:K457" si="199">+I452+J452</f>
        <v>0</v>
      </c>
    </row>
    <row r="453" spans="1:11" ht="15.65" customHeight="1" outlineLevel="1" x14ac:dyDescent="0.35">
      <c r="A453" s="109">
        <f t="shared" si="190"/>
        <v>445</v>
      </c>
      <c r="B453" s="186"/>
      <c r="C453" s="38" t="s">
        <v>320</v>
      </c>
      <c r="D453" s="35">
        <v>111</v>
      </c>
      <c r="E453" s="154">
        <f>'A-RR Cross-Reference RY1'!V453</f>
        <v>0</v>
      </c>
      <c r="F453" s="159"/>
      <c r="G453" s="159"/>
      <c r="H453" s="159">
        <f t="shared" si="197"/>
        <v>0</v>
      </c>
      <c r="I453" s="154">
        <f t="shared" si="198"/>
        <v>0</v>
      </c>
      <c r="J453" s="159"/>
      <c r="K453" s="159">
        <f t="shared" si="199"/>
        <v>0</v>
      </c>
    </row>
    <row r="454" spans="1:11" outlineLevel="1" x14ac:dyDescent="0.35">
      <c r="A454" s="109">
        <f t="shared" si="190"/>
        <v>446</v>
      </c>
      <c r="B454" s="186"/>
      <c r="C454" s="38" t="s">
        <v>443</v>
      </c>
      <c r="D454" s="35">
        <v>111</v>
      </c>
      <c r="E454" s="154">
        <f>'A-RR Cross-Reference RY1'!V454</f>
        <v>0</v>
      </c>
      <c r="F454" s="159"/>
      <c r="G454" s="159"/>
      <c r="H454" s="159">
        <f t="shared" si="197"/>
        <v>0</v>
      </c>
      <c r="I454" s="154">
        <f t="shared" si="198"/>
        <v>0</v>
      </c>
      <c r="J454" s="159"/>
      <c r="K454" s="159">
        <f t="shared" si="199"/>
        <v>0</v>
      </c>
    </row>
    <row r="455" spans="1:11" x14ac:dyDescent="0.35">
      <c r="A455" s="109">
        <f t="shared" si="190"/>
        <v>447</v>
      </c>
      <c r="B455" s="186"/>
      <c r="C455" s="43" t="s">
        <v>321</v>
      </c>
      <c r="D455" s="35">
        <v>111</v>
      </c>
      <c r="E455" s="154">
        <f>'A-RR Cross-Reference RY1'!V455</f>
        <v>0</v>
      </c>
      <c r="F455" s="159"/>
      <c r="G455" s="159"/>
      <c r="H455" s="159">
        <f t="shared" si="197"/>
        <v>0</v>
      </c>
      <c r="I455" s="154">
        <f t="shared" si="198"/>
        <v>0</v>
      </c>
      <c r="J455" s="159"/>
      <c r="K455" s="159">
        <f t="shared" si="199"/>
        <v>0</v>
      </c>
    </row>
    <row r="456" spans="1:11" x14ac:dyDescent="0.35">
      <c r="A456" s="109">
        <f t="shared" si="190"/>
        <v>448</v>
      </c>
      <c r="B456" s="186"/>
      <c r="C456" s="43" t="s">
        <v>322</v>
      </c>
      <c r="D456" s="35">
        <v>111</v>
      </c>
      <c r="E456" s="154">
        <f>'A-RR Cross-Reference RY1'!V456</f>
        <v>0</v>
      </c>
      <c r="F456" s="159"/>
      <c r="G456" s="159"/>
      <c r="H456" s="159">
        <f t="shared" si="197"/>
        <v>0</v>
      </c>
      <c r="I456" s="154">
        <f t="shared" si="198"/>
        <v>0</v>
      </c>
      <c r="J456" s="159"/>
      <c r="K456" s="159">
        <f t="shared" si="199"/>
        <v>0</v>
      </c>
    </row>
    <row r="457" spans="1:11" ht="15.65" customHeight="1" outlineLevel="1" x14ac:dyDescent="0.35">
      <c r="A457" s="109">
        <f t="shared" si="190"/>
        <v>449</v>
      </c>
      <c r="B457" s="187"/>
      <c r="C457" s="43" t="s">
        <v>323</v>
      </c>
      <c r="D457" s="35">
        <v>111</v>
      </c>
      <c r="E457" s="154">
        <f>'A-RR Cross-Reference RY1'!V457</f>
        <v>0</v>
      </c>
      <c r="F457" s="159"/>
      <c r="G457" s="159"/>
      <c r="H457" s="159">
        <f t="shared" si="197"/>
        <v>0</v>
      </c>
      <c r="I457" s="154">
        <f t="shared" si="198"/>
        <v>0</v>
      </c>
      <c r="J457" s="159"/>
      <c r="K457" s="159">
        <f t="shared" si="199"/>
        <v>0</v>
      </c>
    </row>
    <row r="458" spans="1:11" outlineLevel="1" x14ac:dyDescent="0.35">
      <c r="A458" s="109">
        <f t="shared" si="190"/>
        <v>450</v>
      </c>
      <c r="B458" s="200" t="s">
        <v>336</v>
      </c>
      <c r="C458" s="210"/>
      <c r="D458" s="211"/>
      <c r="E458" s="155">
        <f t="shared" ref="E458:H458" si="200">SUM(E452:E457)</f>
        <v>0</v>
      </c>
      <c r="F458" s="155">
        <f t="shared" si="200"/>
        <v>0</v>
      </c>
      <c r="G458" s="155">
        <f t="shared" ref="G458" si="201">SUM(G452:G457)</f>
        <v>0</v>
      </c>
      <c r="H458" s="155">
        <f t="shared" si="200"/>
        <v>0</v>
      </c>
      <c r="I458" s="155">
        <f>SUM(I452:I457)</f>
        <v>0</v>
      </c>
      <c r="J458" s="155">
        <f t="shared" ref="J458:K458" si="202">SUM(J452:J457)</f>
        <v>0</v>
      </c>
      <c r="K458" s="155">
        <f t="shared" si="202"/>
        <v>0</v>
      </c>
    </row>
    <row r="459" spans="1:11" ht="46.5" outlineLevel="1" x14ac:dyDescent="0.35">
      <c r="A459" s="109">
        <f t="shared" si="190"/>
        <v>451</v>
      </c>
      <c r="B459" s="119" t="s">
        <v>338</v>
      </c>
      <c r="C459" s="103" t="s">
        <v>338</v>
      </c>
      <c r="D459" s="104">
        <v>114</v>
      </c>
      <c r="E459" s="154">
        <f>'A-RR Cross-Reference RY1'!V459</f>
        <v>0</v>
      </c>
      <c r="F459" s="159"/>
      <c r="G459" s="159"/>
      <c r="H459" s="159">
        <f>SUM(F459:G459)</f>
        <v>0</v>
      </c>
      <c r="I459" s="154">
        <f>H459+E459</f>
        <v>0</v>
      </c>
      <c r="J459" s="159"/>
      <c r="K459" s="159">
        <f t="shared" ref="K459" si="203">+I459+J459</f>
        <v>0</v>
      </c>
    </row>
    <row r="460" spans="1:11" outlineLevel="1" x14ac:dyDescent="0.35">
      <c r="A460" s="109">
        <f t="shared" si="190"/>
        <v>452</v>
      </c>
      <c r="B460" s="200" t="s">
        <v>339</v>
      </c>
      <c r="C460" s="205"/>
      <c r="D460" s="206"/>
      <c r="E460" s="155">
        <f t="shared" ref="E460:H460" si="204">SUM(E459)</f>
        <v>0</v>
      </c>
      <c r="F460" s="155">
        <f t="shared" si="204"/>
        <v>0</v>
      </c>
      <c r="G460" s="155">
        <f t="shared" si="204"/>
        <v>0</v>
      </c>
      <c r="H460" s="155">
        <f t="shared" si="204"/>
        <v>0</v>
      </c>
      <c r="I460" s="155">
        <f>SUM(I459)</f>
        <v>0</v>
      </c>
      <c r="J460" s="155">
        <f t="shared" ref="J460:K460" si="205">SUM(J459)</f>
        <v>0</v>
      </c>
      <c r="K460" s="155">
        <f t="shared" si="205"/>
        <v>0</v>
      </c>
    </row>
    <row r="461" spans="1:11" ht="62" x14ac:dyDescent="0.35">
      <c r="A461" s="109">
        <f t="shared" si="190"/>
        <v>453</v>
      </c>
      <c r="B461" s="102" t="s">
        <v>340</v>
      </c>
      <c r="C461" s="103" t="s">
        <v>340</v>
      </c>
      <c r="D461" s="104">
        <v>115</v>
      </c>
      <c r="E461" s="154">
        <f>'A-RR Cross-Reference RY1'!V461</f>
        <v>0</v>
      </c>
      <c r="F461" s="159"/>
      <c r="G461" s="159"/>
      <c r="H461" s="159">
        <f>SUM(F461:G461)</f>
        <v>0</v>
      </c>
      <c r="I461" s="154">
        <f>H461+E461</f>
        <v>0</v>
      </c>
      <c r="J461" s="159"/>
      <c r="K461" s="159">
        <f t="shared" ref="K461" si="206">+I461+J461</f>
        <v>0</v>
      </c>
    </row>
    <row r="462" spans="1:11" x14ac:dyDescent="0.35">
      <c r="A462" s="109">
        <f t="shared" si="190"/>
        <v>454</v>
      </c>
      <c r="B462" s="225" t="s">
        <v>341</v>
      </c>
      <c r="C462" s="226"/>
      <c r="D462" s="227"/>
      <c r="E462" s="155">
        <f t="shared" ref="E462:H462" si="207">SUM(E461)</f>
        <v>0</v>
      </c>
      <c r="F462" s="155">
        <f t="shared" si="207"/>
        <v>0</v>
      </c>
      <c r="G462" s="155">
        <f t="shared" si="207"/>
        <v>0</v>
      </c>
      <c r="H462" s="155">
        <f t="shared" si="207"/>
        <v>0</v>
      </c>
      <c r="I462" s="155">
        <f t="shared" ref="I462:K462" si="208">SUM(I461)</f>
        <v>0</v>
      </c>
      <c r="J462" s="155">
        <f t="shared" si="208"/>
        <v>0</v>
      </c>
      <c r="K462" s="155">
        <f t="shared" si="208"/>
        <v>0</v>
      </c>
    </row>
    <row r="463" spans="1:11" x14ac:dyDescent="0.35">
      <c r="A463" s="109">
        <f t="shared" si="190"/>
        <v>455</v>
      </c>
      <c r="B463" s="197" t="s">
        <v>342</v>
      </c>
      <c r="C463" s="37" t="s">
        <v>343</v>
      </c>
      <c r="D463" s="34">
        <v>117.1</v>
      </c>
      <c r="E463" s="154">
        <f>'A-RR Cross-Reference RY1'!V463</f>
        <v>0</v>
      </c>
      <c r="F463" s="159"/>
      <c r="G463" s="159"/>
      <c r="H463" s="159">
        <f>SUM(F463:G463)</f>
        <v>0</v>
      </c>
      <c r="I463" s="154">
        <f t="shared" ref="I463:I466" si="209">H463+E463</f>
        <v>0</v>
      </c>
      <c r="J463" s="159"/>
      <c r="K463" s="159">
        <f t="shared" ref="K463:K466" si="210">+I463+J463</f>
        <v>0</v>
      </c>
    </row>
    <row r="464" spans="1:11" x14ac:dyDescent="0.35">
      <c r="A464" s="109">
        <f t="shared" si="190"/>
        <v>456</v>
      </c>
      <c r="B464" s="183"/>
      <c r="C464" s="38" t="s">
        <v>344</v>
      </c>
      <c r="D464" s="35">
        <v>117.2</v>
      </c>
      <c r="E464" s="154">
        <f>'A-RR Cross-Reference RY1'!V464</f>
        <v>0</v>
      </c>
      <c r="F464" s="159"/>
      <c r="G464" s="159"/>
      <c r="H464" s="159">
        <f>SUM(F464:G464)</f>
        <v>0</v>
      </c>
      <c r="I464" s="154">
        <f t="shared" si="209"/>
        <v>0</v>
      </c>
      <c r="J464" s="159"/>
      <c r="K464" s="159">
        <f t="shared" si="210"/>
        <v>0</v>
      </c>
    </row>
    <row r="465" spans="1:11" x14ac:dyDescent="0.35">
      <c r="A465" s="109">
        <f t="shared" si="190"/>
        <v>457</v>
      </c>
      <c r="B465" s="183"/>
      <c r="C465" s="38" t="s">
        <v>345</v>
      </c>
      <c r="D465" s="35">
        <v>117.3</v>
      </c>
      <c r="E465" s="154">
        <f>'A-RR Cross-Reference RY1'!V465</f>
        <v>0</v>
      </c>
      <c r="F465" s="159"/>
      <c r="G465" s="159"/>
      <c r="H465" s="159">
        <f>SUM(F465:G465)</f>
        <v>0</v>
      </c>
      <c r="I465" s="154">
        <f t="shared" si="209"/>
        <v>0</v>
      </c>
      <c r="J465" s="159"/>
      <c r="K465" s="159">
        <f t="shared" si="210"/>
        <v>0</v>
      </c>
    </row>
    <row r="466" spans="1:11" x14ac:dyDescent="0.35">
      <c r="A466" s="109">
        <f t="shared" si="190"/>
        <v>458</v>
      </c>
      <c r="B466" s="199"/>
      <c r="C466" s="39" t="s">
        <v>346</v>
      </c>
      <c r="D466" s="36">
        <v>117.4</v>
      </c>
      <c r="E466" s="154">
        <f>'A-RR Cross-Reference RY1'!V466</f>
        <v>0</v>
      </c>
      <c r="F466" s="159"/>
      <c r="G466" s="159"/>
      <c r="H466" s="159">
        <f>SUM(F466:G466)</f>
        <v>0</v>
      </c>
      <c r="I466" s="154">
        <f t="shared" si="209"/>
        <v>0</v>
      </c>
      <c r="J466" s="159"/>
      <c r="K466" s="159">
        <f t="shared" si="210"/>
        <v>0</v>
      </c>
    </row>
    <row r="467" spans="1:11" ht="15.65" customHeight="1" outlineLevel="1" x14ac:dyDescent="0.35">
      <c r="A467" s="109">
        <f t="shared" si="190"/>
        <v>459</v>
      </c>
      <c r="B467" s="225" t="s">
        <v>347</v>
      </c>
      <c r="C467" s="226"/>
      <c r="D467" s="227"/>
      <c r="E467" s="155">
        <f t="shared" ref="E467:H467" si="211">SUM(E463:E466)</f>
        <v>0</v>
      </c>
      <c r="F467" s="155">
        <f t="shared" si="211"/>
        <v>0</v>
      </c>
      <c r="G467" s="155">
        <f t="shared" si="211"/>
        <v>0</v>
      </c>
      <c r="H467" s="155">
        <f t="shared" si="211"/>
        <v>0</v>
      </c>
      <c r="I467" s="155">
        <f t="shared" ref="I467:K467" si="212">SUM(I463:I466)</f>
        <v>0</v>
      </c>
      <c r="J467" s="155">
        <f t="shared" si="212"/>
        <v>0</v>
      </c>
      <c r="K467" s="155">
        <f t="shared" si="212"/>
        <v>0</v>
      </c>
    </row>
    <row r="468" spans="1:11" ht="16" outlineLevel="1" thickBot="1" x14ac:dyDescent="0.4">
      <c r="A468" s="109">
        <f t="shared" si="190"/>
        <v>460</v>
      </c>
      <c r="B468" s="247" t="s">
        <v>348</v>
      </c>
      <c r="C468" s="247"/>
      <c r="D468" s="248"/>
      <c r="E468" s="166">
        <f t="shared" ref="E468:H468" si="213">+E335+E358+E360+E451+E458+E460+E462+E467</f>
        <v>0</v>
      </c>
      <c r="F468" s="166">
        <f t="shared" si="213"/>
        <v>0</v>
      </c>
      <c r="G468" s="166">
        <f t="shared" si="213"/>
        <v>0</v>
      </c>
      <c r="H468" s="166">
        <f t="shared" si="213"/>
        <v>0</v>
      </c>
      <c r="I468" s="166">
        <f t="shared" ref="I468:K468" si="214">+I335+I358+I360+I451+I458+I460+I462+I467</f>
        <v>0</v>
      </c>
      <c r="J468" s="166">
        <f t="shared" si="214"/>
        <v>0</v>
      </c>
      <c r="K468" s="166">
        <f t="shared" si="214"/>
        <v>0</v>
      </c>
    </row>
    <row r="469" spans="1:11" outlineLevel="1" x14ac:dyDescent="0.35">
      <c r="A469" s="109">
        <f t="shared" si="190"/>
        <v>461</v>
      </c>
      <c r="B469" s="119" t="s">
        <v>349</v>
      </c>
      <c r="C469" s="6" t="s">
        <v>349</v>
      </c>
      <c r="D469" s="90">
        <v>165</v>
      </c>
      <c r="E469" s="154">
        <f>'A-RR Cross-Reference RY1'!V469</f>
        <v>0</v>
      </c>
      <c r="F469" s="159"/>
      <c r="G469" s="159"/>
      <c r="H469" s="159"/>
      <c r="I469" s="154">
        <f>H469+E469</f>
        <v>0</v>
      </c>
      <c r="J469" s="159"/>
      <c r="K469" s="159">
        <f t="shared" ref="K469" si="215">+I469+J469</f>
        <v>0</v>
      </c>
    </row>
    <row r="470" spans="1:11" x14ac:dyDescent="0.35">
      <c r="A470" s="109">
        <f t="shared" si="190"/>
        <v>462</v>
      </c>
      <c r="B470" s="200" t="s">
        <v>350</v>
      </c>
      <c r="C470" s="210"/>
      <c r="D470" s="211"/>
      <c r="E470" s="155">
        <f t="shared" ref="E470:H470" si="216">SUM(E469)</f>
        <v>0</v>
      </c>
      <c r="F470" s="155">
        <f t="shared" si="216"/>
        <v>0</v>
      </c>
      <c r="G470" s="155">
        <f t="shared" si="216"/>
        <v>0</v>
      </c>
      <c r="H470" s="155">
        <f t="shared" si="216"/>
        <v>0</v>
      </c>
      <c r="I470" s="155">
        <f>SUM(I469)</f>
        <v>0</v>
      </c>
      <c r="J470" s="155">
        <f t="shared" ref="J470:K470" si="217">SUM(J469)</f>
        <v>0</v>
      </c>
      <c r="K470" s="155">
        <f t="shared" si="217"/>
        <v>0</v>
      </c>
    </row>
    <row r="471" spans="1:11" ht="16" thickBot="1" x14ac:dyDescent="0.4">
      <c r="A471" s="109">
        <f t="shared" si="190"/>
        <v>463</v>
      </c>
      <c r="B471" s="190" t="s">
        <v>351</v>
      </c>
      <c r="C471" s="190"/>
      <c r="D471" s="191"/>
      <c r="E471" s="166">
        <f t="shared" ref="E471:H471" si="218">+E468+E470</f>
        <v>0</v>
      </c>
      <c r="F471" s="166">
        <f t="shared" si="218"/>
        <v>0</v>
      </c>
      <c r="G471" s="166">
        <f t="shared" si="218"/>
        <v>0</v>
      </c>
      <c r="H471" s="166">
        <f t="shared" si="218"/>
        <v>0</v>
      </c>
      <c r="I471" s="166">
        <f>+I468+I470</f>
        <v>0</v>
      </c>
      <c r="J471" s="166">
        <f t="shared" ref="J471:K471" si="219">+J468+J470</f>
        <v>0</v>
      </c>
      <c r="K471" s="166">
        <f t="shared" si="219"/>
        <v>0</v>
      </c>
    </row>
    <row r="472" spans="1:11" x14ac:dyDescent="0.35">
      <c r="A472" s="109">
        <f t="shared" si="190"/>
        <v>464</v>
      </c>
      <c r="B472" s="217" t="s">
        <v>352</v>
      </c>
      <c r="C472" s="15" t="s">
        <v>353</v>
      </c>
      <c r="D472" s="14">
        <v>182.3</v>
      </c>
      <c r="E472" s="154">
        <f>'A-RR Cross-Reference RY1'!V472</f>
        <v>0</v>
      </c>
      <c r="F472" s="159"/>
      <c r="G472" s="159"/>
      <c r="H472" s="159">
        <f>SUM(F472:G472)</f>
        <v>0</v>
      </c>
      <c r="I472" s="154">
        <f t="shared" ref="I472:I474" si="220">H472+E472</f>
        <v>0</v>
      </c>
      <c r="J472" s="159"/>
      <c r="K472" s="159">
        <f t="shared" ref="K472:K474" si="221">+I472+J472</f>
        <v>0</v>
      </c>
    </row>
    <row r="473" spans="1:11" x14ac:dyDescent="0.35">
      <c r="A473" s="109">
        <f t="shared" si="190"/>
        <v>465</v>
      </c>
      <c r="B473" s="215"/>
      <c r="C473" s="13" t="s">
        <v>354</v>
      </c>
      <c r="D473" s="17">
        <v>186</v>
      </c>
      <c r="E473" s="154">
        <f>'A-RR Cross-Reference RY1'!V473</f>
        <v>0</v>
      </c>
      <c r="F473" s="159"/>
      <c r="G473" s="159"/>
      <c r="H473" s="159">
        <f>SUM(F473:G473)</f>
        <v>0</v>
      </c>
      <c r="I473" s="154">
        <f t="shared" si="220"/>
        <v>0</v>
      </c>
      <c r="J473" s="159"/>
      <c r="K473" s="159">
        <f t="shared" si="221"/>
        <v>0</v>
      </c>
    </row>
    <row r="474" spans="1:11" x14ac:dyDescent="0.35">
      <c r="A474" s="109">
        <f t="shared" si="190"/>
        <v>466</v>
      </c>
      <c r="B474" s="216"/>
      <c r="C474" s="11" t="s">
        <v>355</v>
      </c>
      <c r="D474" s="28">
        <v>190</v>
      </c>
      <c r="E474" s="154">
        <f>'A-RR Cross-Reference RY1'!V474</f>
        <v>0</v>
      </c>
      <c r="F474" s="159"/>
      <c r="G474" s="159"/>
      <c r="H474" s="159">
        <f>SUM(F474:G474)</f>
        <v>0</v>
      </c>
      <c r="I474" s="154">
        <f t="shared" si="220"/>
        <v>0</v>
      </c>
      <c r="J474" s="159"/>
      <c r="K474" s="159">
        <f t="shared" si="221"/>
        <v>0</v>
      </c>
    </row>
    <row r="475" spans="1:11" x14ac:dyDescent="0.35">
      <c r="A475" s="109">
        <f t="shared" si="190"/>
        <v>467</v>
      </c>
      <c r="B475" s="249" t="s">
        <v>356</v>
      </c>
      <c r="C475" s="250"/>
      <c r="D475" s="251"/>
      <c r="E475" s="155">
        <f t="shared" ref="E475:H475" si="222">SUM(E472:E474)</f>
        <v>0</v>
      </c>
      <c r="F475" s="155">
        <f t="shared" si="222"/>
        <v>0</v>
      </c>
      <c r="G475" s="155">
        <f t="shared" si="222"/>
        <v>0</v>
      </c>
      <c r="H475" s="155">
        <f t="shared" si="222"/>
        <v>0</v>
      </c>
      <c r="I475" s="155">
        <f>SUM(I472:I474)</f>
        <v>0</v>
      </c>
      <c r="J475" s="155">
        <f t="shared" ref="J475:K475" si="223">SUM(J472:J474)</f>
        <v>0</v>
      </c>
      <c r="K475" s="155">
        <f t="shared" si="223"/>
        <v>0</v>
      </c>
    </row>
    <row r="476" spans="1:11" ht="31" outlineLevel="2" x14ac:dyDescent="0.35">
      <c r="A476" s="109">
        <f t="shared" si="190"/>
        <v>468</v>
      </c>
      <c r="B476" s="253" t="s">
        <v>357</v>
      </c>
      <c r="C476" s="120" t="s">
        <v>358</v>
      </c>
      <c r="D476" s="122">
        <v>228.1</v>
      </c>
      <c r="E476" s="154">
        <f>'A-RR Cross-Reference RY1'!V476</f>
        <v>0</v>
      </c>
      <c r="F476" s="159"/>
      <c r="G476" s="159"/>
      <c r="H476" s="159">
        <f t="shared" ref="H476:H481" si="224">SUM(F476:G476)</f>
        <v>0</v>
      </c>
      <c r="I476" s="154">
        <f t="shared" ref="I476:I481" si="225">H476+E476</f>
        <v>0</v>
      </c>
      <c r="J476" s="159"/>
      <c r="K476" s="159">
        <f t="shared" ref="K476:K481" si="226">+I476+J476</f>
        <v>0</v>
      </c>
    </row>
    <row r="477" spans="1:11" ht="31" outlineLevel="2" x14ac:dyDescent="0.35">
      <c r="A477" s="109">
        <f t="shared" si="190"/>
        <v>469</v>
      </c>
      <c r="B477" s="254"/>
      <c r="C477" s="128" t="s">
        <v>359</v>
      </c>
      <c r="D477" s="130">
        <v>228.2</v>
      </c>
      <c r="E477" s="154">
        <f>'A-RR Cross-Reference RY1'!V477</f>
        <v>0</v>
      </c>
      <c r="F477" s="159"/>
      <c r="G477" s="159"/>
      <c r="H477" s="159">
        <f t="shared" si="224"/>
        <v>0</v>
      </c>
      <c r="I477" s="154">
        <f t="shared" si="225"/>
        <v>0</v>
      </c>
      <c r="J477" s="159"/>
      <c r="K477" s="159">
        <f t="shared" si="226"/>
        <v>0</v>
      </c>
    </row>
    <row r="478" spans="1:11" ht="31" x14ac:dyDescent="0.35">
      <c r="A478" s="109">
        <f t="shared" si="190"/>
        <v>470</v>
      </c>
      <c r="B478" s="254"/>
      <c r="C478" s="128" t="s">
        <v>360</v>
      </c>
      <c r="D478" s="130">
        <v>228.3</v>
      </c>
      <c r="E478" s="154">
        <f>'A-RR Cross-Reference RY1'!V478</f>
        <v>0</v>
      </c>
      <c r="F478" s="159"/>
      <c r="G478" s="159"/>
      <c r="H478" s="159">
        <f t="shared" si="224"/>
        <v>0</v>
      </c>
      <c r="I478" s="154">
        <f t="shared" si="225"/>
        <v>0</v>
      </c>
      <c r="J478" s="159"/>
      <c r="K478" s="159">
        <f t="shared" si="226"/>
        <v>0</v>
      </c>
    </row>
    <row r="479" spans="1:11" ht="31" x14ac:dyDescent="0.35">
      <c r="A479" s="109">
        <f t="shared" si="190"/>
        <v>471</v>
      </c>
      <c r="B479" s="254"/>
      <c r="C479" s="128" t="s">
        <v>361</v>
      </c>
      <c r="D479" s="130">
        <v>228.4</v>
      </c>
      <c r="E479" s="154">
        <f>'A-RR Cross-Reference RY1'!V479</f>
        <v>0</v>
      </c>
      <c r="F479" s="159"/>
      <c r="G479" s="159"/>
      <c r="H479" s="159">
        <f t="shared" si="224"/>
        <v>0</v>
      </c>
      <c r="I479" s="154">
        <f t="shared" si="225"/>
        <v>0</v>
      </c>
      <c r="J479" s="159"/>
      <c r="K479" s="159">
        <f t="shared" si="226"/>
        <v>0</v>
      </c>
    </row>
    <row r="480" spans="1:11" outlineLevel="1" x14ac:dyDescent="0.35">
      <c r="A480" s="109">
        <f t="shared" si="190"/>
        <v>472</v>
      </c>
      <c r="B480" s="254"/>
      <c r="C480" s="128" t="s">
        <v>362</v>
      </c>
      <c r="D480" s="112">
        <v>229</v>
      </c>
      <c r="E480" s="154">
        <f>'A-RR Cross-Reference RY1'!V480</f>
        <v>0</v>
      </c>
      <c r="F480" s="159"/>
      <c r="G480" s="159"/>
      <c r="H480" s="159">
        <f t="shared" si="224"/>
        <v>0</v>
      </c>
      <c r="I480" s="154">
        <f t="shared" si="225"/>
        <v>0</v>
      </c>
      <c r="J480" s="159"/>
      <c r="K480" s="159">
        <f t="shared" si="226"/>
        <v>0</v>
      </c>
    </row>
    <row r="481" spans="1:11" outlineLevel="1" x14ac:dyDescent="0.35">
      <c r="A481" s="109">
        <f t="shared" si="190"/>
        <v>473</v>
      </c>
      <c r="B481" s="198"/>
      <c r="C481" s="121" t="s">
        <v>363</v>
      </c>
      <c r="D481" s="127">
        <v>230</v>
      </c>
      <c r="E481" s="154">
        <f>'A-RR Cross-Reference RY1'!V481</f>
        <v>0</v>
      </c>
      <c r="F481" s="159"/>
      <c r="G481" s="159"/>
      <c r="H481" s="159">
        <f t="shared" si="224"/>
        <v>0</v>
      </c>
      <c r="I481" s="154">
        <f t="shared" si="225"/>
        <v>0</v>
      </c>
      <c r="J481" s="159"/>
      <c r="K481" s="159">
        <f t="shared" si="226"/>
        <v>0</v>
      </c>
    </row>
    <row r="482" spans="1:11" outlineLevel="1" x14ac:dyDescent="0.35">
      <c r="A482" s="109">
        <f t="shared" si="190"/>
        <v>474</v>
      </c>
      <c r="B482" s="241" t="s">
        <v>364</v>
      </c>
      <c r="C482" s="242"/>
      <c r="D482" s="243"/>
      <c r="E482" s="155">
        <f t="shared" ref="E482:H482" si="227">SUM(E476:E481)</f>
        <v>0</v>
      </c>
      <c r="F482" s="155">
        <f t="shared" si="227"/>
        <v>0</v>
      </c>
      <c r="G482" s="155">
        <f t="shared" ref="G482" si="228">SUM(G476:G481)</f>
        <v>0</v>
      </c>
      <c r="H482" s="155">
        <f t="shared" si="227"/>
        <v>0</v>
      </c>
      <c r="I482" s="155">
        <f>SUM(I476:I481)</f>
        <v>0</v>
      </c>
      <c r="J482" s="155">
        <f t="shared" ref="J482:K482" si="229">SUM(J476:J481)</f>
        <v>0</v>
      </c>
      <c r="K482" s="155">
        <f t="shared" si="229"/>
        <v>0</v>
      </c>
    </row>
    <row r="483" spans="1:11" ht="31" outlineLevel="1" x14ac:dyDescent="0.35">
      <c r="A483" s="109">
        <f t="shared" si="190"/>
        <v>475</v>
      </c>
      <c r="B483" s="5" t="s">
        <v>365</v>
      </c>
      <c r="C483" s="26" t="s">
        <v>365</v>
      </c>
      <c r="D483" s="17">
        <v>235</v>
      </c>
      <c r="E483" s="154">
        <f>'A-RR Cross-Reference RY1'!V483</f>
        <v>0</v>
      </c>
      <c r="F483" s="159"/>
      <c r="G483" s="159"/>
      <c r="H483" s="159"/>
      <c r="I483" s="154">
        <f>H483+E483</f>
        <v>0</v>
      </c>
      <c r="J483" s="159"/>
      <c r="K483" s="159">
        <f t="shared" ref="K483" si="230">+I483+J483</f>
        <v>0</v>
      </c>
    </row>
    <row r="484" spans="1:11" outlineLevel="1" x14ac:dyDescent="0.35">
      <c r="A484" s="109">
        <f t="shared" si="190"/>
        <v>476</v>
      </c>
      <c r="B484" s="190" t="s">
        <v>366</v>
      </c>
      <c r="C484" s="190"/>
      <c r="D484" s="191"/>
      <c r="E484" s="155">
        <f t="shared" ref="E484:H484" si="231">+E482+E475</f>
        <v>0</v>
      </c>
      <c r="F484" s="155">
        <f t="shared" si="231"/>
        <v>0</v>
      </c>
      <c r="G484" s="155">
        <f t="shared" si="231"/>
        <v>0</v>
      </c>
      <c r="H484" s="155">
        <f t="shared" si="231"/>
        <v>0</v>
      </c>
      <c r="I484" s="155">
        <f>+I482+I475</f>
        <v>0</v>
      </c>
      <c r="J484" s="155">
        <f t="shared" ref="J484:K484" si="232">+J482+J475</f>
        <v>0</v>
      </c>
      <c r="K484" s="155">
        <f t="shared" si="232"/>
        <v>0</v>
      </c>
    </row>
    <row r="485" spans="1:11" x14ac:dyDescent="0.35">
      <c r="A485" s="109">
        <f t="shared" si="190"/>
        <v>477</v>
      </c>
      <c r="B485" s="244" t="s">
        <v>367</v>
      </c>
      <c r="C485" s="120" t="s">
        <v>527</v>
      </c>
      <c r="D485" s="27">
        <v>253</v>
      </c>
      <c r="E485" s="154">
        <f>'A-RR Cross-Reference RY1'!V485</f>
        <v>0</v>
      </c>
      <c r="F485" s="159"/>
      <c r="G485" s="159"/>
      <c r="H485" s="159">
        <f t="shared" ref="H485:H491" si="233">SUM(F485:G485)</f>
        <v>0</v>
      </c>
      <c r="I485" s="154">
        <f t="shared" ref="I485:I491" si="234">H485+E485</f>
        <v>0</v>
      </c>
      <c r="J485" s="159"/>
      <c r="K485" s="159">
        <f t="shared" ref="K485:K491" si="235">+I485+J485</f>
        <v>0</v>
      </c>
    </row>
    <row r="486" spans="1:11" ht="46.5" x14ac:dyDescent="0.35">
      <c r="A486" s="109">
        <f t="shared" si="190"/>
        <v>478</v>
      </c>
      <c r="B486" s="245"/>
      <c r="C486" s="13" t="s">
        <v>368</v>
      </c>
      <c r="D486" s="17">
        <v>281</v>
      </c>
      <c r="E486" s="154">
        <f>'A-RR Cross-Reference RY1'!V486</f>
        <v>0</v>
      </c>
      <c r="F486" s="159"/>
      <c r="G486" s="159"/>
      <c r="H486" s="159">
        <f t="shared" si="233"/>
        <v>0</v>
      </c>
      <c r="I486" s="154">
        <f t="shared" si="234"/>
        <v>0</v>
      </c>
      <c r="J486" s="159"/>
      <c r="K486" s="159">
        <f t="shared" si="235"/>
        <v>0</v>
      </c>
    </row>
    <row r="487" spans="1:11" ht="31" x14ac:dyDescent="0.35">
      <c r="A487" s="109">
        <f t="shared" si="190"/>
        <v>479</v>
      </c>
      <c r="B487" s="245"/>
      <c r="C487" s="13" t="s">
        <v>369</v>
      </c>
      <c r="D487" s="17">
        <v>282</v>
      </c>
      <c r="E487" s="154">
        <f>'A-RR Cross-Reference RY1'!V487</f>
        <v>0</v>
      </c>
      <c r="F487" s="159"/>
      <c r="G487" s="159"/>
      <c r="H487" s="159">
        <f t="shared" si="233"/>
        <v>0</v>
      </c>
      <c r="I487" s="154">
        <f t="shared" si="234"/>
        <v>0</v>
      </c>
      <c r="J487" s="159"/>
      <c r="K487" s="159">
        <f t="shared" si="235"/>
        <v>0</v>
      </c>
    </row>
    <row r="488" spans="1:11" ht="31" x14ac:dyDescent="0.35">
      <c r="A488" s="109">
        <f t="shared" si="190"/>
        <v>480</v>
      </c>
      <c r="B488" s="245"/>
      <c r="C488" s="13" t="s">
        <v>370</v>
      </c>
      <c r="D488" s="17">
        <v>283</v>
      </c>
      <c r="E488" s="154">
        <f>'A-RR Cross-Reference RY1'!V488</f>
        <v>0</v>
      </c>
      <c r="F488" s="159"/>
      <c r="G488" s="159"/>
      <c r="H488" s="159">
        <f t="shared" si="233"/>
        <v>0</v>
      </c>
      <c r="I488" s="154">
        <f t="shared" si="234"/>
        <v>0</v>
      </c>
      <c r="J488" s="159"/>
      <c r="K488" s="159">
        <f t="shared" si="235"/>
        <v>0</v>
      </c>
    </row>
    <row r="489" spans="1:11" ht="31" outlineLevel="1" x14ac:dyDescent="0.35">
      <c r="A489" s="109">
        <f t="shared" si="190"/>
        <v>481</v>
      </c>
      <c r="B489" s="245"/>
      <c r="C489" s="13" t="s">
        <v>371</v>
      </c>
      <c r="D489" s="17">
        <v>255</v>
      </c>
      <c r="E489" s="154">
        <f>'A-RR Cross-Reference RY1'!V489</f>
        <v>0</v>
      </c>
      <c r="F489" s="159"/>
      <c r="G489" s="159"/>
      <c r="H489" s="159">
        <f t="shared" si="233"/>
        <v>0</v>
      </c>
      <c r="I489" s="154">
        <f t="shared" si="234"/>
        <v>0</v>
      </c>
      <c r="J489" s="159"/>
      <c r="K489" s="159">
        <f t="shared" si="235"/>
        <v>0</v>
      </c>
    </row>
    <row r="490" spans="1:11" outlineLevel="1" x14ac:dyDescent="0.35">
      <c r="A490" s="109">
        <f t="shared" si="190"/>
        <v>482</v>
      </c>
      <c r="B490" s="245"/>
      <c r="C490" s="13" t="s">
        <v>372</v>
      </c>
      <c r="D490" s="17">
        <v>252</v>
      </c>
      <c r="E490" s="154">
        <f>'A-RR Cross-Reference RY1'!V490</f>
        <v>0</v>
      </c>
      <c r="F490" s="159"/>
      <c r="G490" s="159"/>
      <c r="H490" s="159">
        <f t="shared" si="233"/>
        <v>0</v>
      </c>
      <c r="I490" s="154">
        <f t="shared" si="234"/>
        <v>0</v>
      </c>
      <c r="J490" s="159"/>
      <c r="K490" s="159">
        <f t="shared" si="235"/>
        <v>0</v>
      </c>
    </row>
    <row r="491" spans="1:11" outlineLevel="1" x14ac:dyDescent="0.35">
      <c r="A491" s="109">
        <f t="shared" si="190"/>
        <v>483</v>
      </c>
      <c r="B491" s="246"/>
      <c r="C491" s="11" t="s">
        <v>373</v>
      </c>
      <c r="D491" s="28">
        <v>254</v>
      </c>
      <c r="E491" s="154">
        <f>'A-RR Cross-Reference RY1'!V491</f>
        <v>0</v>
      </c>
      <c r="F491" s="159"/>
      <c r="G491" s="159"/>
      <c r="H491" s="159">
        <f t="shared" si="233"/>
        <v>0</v>
      </c>
      <c r="I491" s="154">
        <f t="shared" si="234"/>
        <v>0</v>
      </c>
      <c r="J491" s="159"/>
      <c r="K491" s="159">
        <f t="shared" si="235"/>
        <v>0</v>
      </c>
    </row>
    <row r="492" spans="1:11" ht="15.75" customHeight="1" outlineLevel="1" x14ac:dyDescent="0.35">
      <c r="A492" s="109">
        <f t="shared" si="190"/>
        <v>484</v>
      </c>
      <c r="B492" s="238" t="s">
        <v>374</v>
      </c>
      <c r="C492" s="242"/>
      <c r="D492" s="243"/>
      <c r="E492" s="155">
        <f t="shared" ref="E492:H492" si="236">SUM(E485:E491)</f>
        <v>0</v>
      </c>
      <c r="F492" s="155">
        <f t="shared" si="236"/>
        <v>0</v>
      </c>
      <c r="G492" s="155">
        <f t="shared" ref="G492" si="237">SUM(G485:G491)</f>
        <v>0</v>
      </c>
      <c r="H492" s="155">
        <f t="shared" si="236"/>
        <v>0</v>
      </c>
      <c r="I492" s="155">
        <f>SUM(I485:I491)</f>
        <v>0</v>
      </c>
      <c r="J492" s="155">
        <f t="shared" ref="J492:K492" si="238">SUM(J485:J491)</f>
        <v>0</v>
      </c>
      <c r="K492" s="155">
        <f t="shared" si="238"/>
        <v>0</v>
      </c>
    </row>
    <row r="493" spans="1:11" ht="15.75" customHeight="1" outlineLevel="1" x14ac:dyDescent="0.35">
      <c r="A493" s="109">
        <f t="shared" si="190"/>
        <v>485</v>
      </c>
      <c r="B493" s="4" t="s">
        <v>375</v>
      </c>
      <c r="C493" s="103" t="s">
        <v>375</v>
      </c>
      <c r="D493" s="104" t="s">
        <v>376</v>
      </c>
      <c r="E493" s="154">
        <f>'A-RR Cross-Reference RY1'!V493</f>
        <v>0</v>
      </c>
      <c r="F493" s="159"/>
      <c r="G493" s="159"/>
      <c r="H493" s="159">
        <f>SUM(F493:G493)</f>
        <v>0</v>
      </c>
      <c r="I493" s="154">
        <f>H493+E493</f>
        <v>0</v>
      </c>
      <c r="J493" s="159"/>
      <c r="K493" s="159">
        <f t="shared" ref="K493" si="239">+I493+J493</f>
        <v>0</v>
      </c>
    </row>
    <row r="494" spans="1:11" outlineLevel="1" x14ac:dyDescent="0.35">
      <c r="A494" s="109">
        <f t="shared" si="190"/>
        <v>486</v>
      </c>
      <c r="B494" s="238" t="s">
        <v>377</v>
      </c>
      <c r="C494" s="239"/>
      <c r="D494" s="240"/>
      <c r="E494" s="155">
        <f t="shared" ref="E494:H494" si="240">SUM(E493)</f>
        <v>0</v>
      </c>
      <c r="F494" s="155">
        <f t="shared" si="240"/>
        <v>0</v>
      </c>
      <c r="G494" s="155">
        <f t="shared" si="240"/>
        <v>0</v>
      </c>
      <c r="H494" s="155">
        <f t="shared" si="240"/>
        <v>0</v>
      </c>
      <c r="I494" s="155">
        <f>SUM(I493)</f>
        <v>0</v>
      </c>
      <c r="J494" s="155">
        <f t="shared" ref="J494:K494" si="241">SUM(J493)</f>
        <v>0</v>
      </c>
      <c r="K494" s="155">
        <f t="shared" si="241"/>
        <v>0</v>
      </c>
    </row>
    <row r="495" spans="1:11" ht="16" thickBot="1" x14ac:dyDescent="0.4">
      <c r="A495" s="109">
        <f t="shared" si="190"/>
        <v>487</v>
      </c>
      <c r="B495" s="190" t="s">
        <v>378</v>
      </c>
      <c r="C495" s="190"/>
      <c r="D495" s="191"/>
      <c r="E495" s="167">
        <f t="shared" ref="E495:H495" si="242">+E471+E484+E492+E494</f>
        <v>0</v>
      </c>
      <c r="F495" s="167">
        <f t="shared" si="242"/>
        <v>0</v>
      </c>
      <c r="G495" s="167">
        <f t="shared" si="242"/>
        <v>0</v>
      </c>
      <c r="H495" s="167">
        <f t="shared" si="242"/>
        <v>0</v>
      </c>
      <c r="I495" s="167">
        <f>+I471+I484+I492+I494</f>
        <v>0</v>
      </c>
      <c r="J495" s="167">
        <f t="shared" ref="J495:K495" si="243">+J471+J484+J492+J494</f>
        <v>0</v>
      </c>
      <c r="K495" s="167">
        <f t="shared" si="243"/>
        <v>0</v>
      </c>
    </row>
    <row r="496" spans="1:11" x14ac:dyDescent="0.35">
      <c r="A496" s="109">
        <f t="shared" si="190"/>
        <v>488</v>
      </c>
      <c r="B496" s="98"/>
      <c r="C496" s="26"/>
      <c r="D496" s="31"/>
    </row>
    <row r="497" spans="1:5" x14ac:dyDescent="0.35">
      <c r="A497" s="109">
        <f t="shared" si="190"/>
        <v>489</v>
      </c>
      <c r="B497" s="232" t="s">
        <v>379</v>
      </c>
      <c r="C497" s="233"/>
      <c r="D497" s="234"/>
      <c r="E497" s="110" t="e">
        <f>(E498*'E-Summary of Results'!H13-E248)/'E-Summary of Results'!I18</f>
        <v>#DIV/0!</v>
      </c>
    </row>
    <row r="498" spans="1:5" x14ac:dyDescent="0.35">
      <c r="A498" s="109">
        <f t="shared" si="190"/>
        <v>490</v>
      </c>
      <c r="B498" s="232" t="s">
        <v>380</v>
      </c>
      <c r="C498" s="233"/>
      <c r="D498" s="234"/>
      <c r="E498" s="173">
        <f>E495</f>
        <v>0</v>
      </c>
    </row>
    <row r="499" spans="1:5" x14ac:dyDescent="0.35">
      <c r="A499" s="109">
        <f t="shared" si="190"/>
        <v>491</v>
      </c>
      <c r="B499" s="235" t="s">
        <v>381</v>
      </c>
      <c r="C499" s="236"/>
      <c r="D499" s="237"/>
      <c r="E499" s="152" t="e">
        <f>E248/E495</f>
        <v>#DIV/0!</v>
      </c>
    </row>
  </sheetData>
  <autoFilter ref="B7:K499" xr:uid="{00000000-0009-0000-0000-000002000000}">
    <filterColumn colId="0" showButton="0"/>
    <filterColumn colId="1" showButton="0"/>
  </autoFilter>
  <mergeCells count="98">
    <mergeCell ref="A3:B3"/>
    <mergeCell ref="B5:D5"/>
    <mergeCell ref="B7:D7"/>
    <mergeCell ref="B8:B31"/>
    <mergeCell ref="C13:D13"/>
    <mergeCell ref="C15:D15"/>
    <mergeCell ref="C17:D17"/>
    <mergeCell ref="C21:D21"/>
    <mergeCell ref="C31:D31"/>
    <mergeCell ref="B152:D152"/>
    <mergeCell ref="B32:D32"/>
    <mergeCell ref="B33:B87"/>
    <mergeCell ref="C63:D63"/>
    <mergeCell ref="C87:D87"/>
    <mergeCell ref="B88:D88"/>
    <mergeCell ref="B89:B130"/>
    <mergeCell ref="C102:D102"/>
    <mergeCell ref="C111:D111"/>
    <mergeCell ref="C118:D118"/>
    <mergeCell ref="C128:D128"/>
    <mergeCell ref="C130:D130"/>
    <mergeCell ref="B131:D131"/>
    <mergeCell ref="B132:B151"/>
    <mergeCell ref="C143:D143"/>
    <mergeCell ref="C151:D151"/>
    <mergeCell ref="B208:D208"/>
    <mergeCell ref="B153:B176"/>
    <mergeCell ref="C165:D165"/>
    <mergeCell ref="C176:D176"/>
    <mergeCell ref="B177:D177"/>
    <mergeCell ref="B178:B182"/>
    <mergeCell ref="B183:D183"/>
    <mergeCell ref="B184:B187"/>
    <mergeCell ref="B188:D188"/>
    <mergeCell ref="B189:B192"/>
    <mergeCell ref="B193:D193"/>
    <mergeCell ref="B194:B207"/>
    <mergeCell ref="B248:D248"/>
    <mergeCell ref="B209:B220"/>
    <mergeCell ref="B221:D221"/>
    <mergeCell ref="B222:B228"/>
    <mergeCell ref="B229:D229"/>
    <mergeCell ref="B230:B231"/>
    <mergeCell ref="B232:D232"/>
    <mergeCell ref="B233:B238"/>
    <mergeCell ref="B239:D239"/>
    <mergeCell ref="B240:B245"/>
    <mergeCell ref="B246:D246"/>
    <mergeCell ref="B247:D247"/>
    <mergeCell ref="B351:D351"/>
    <mergeCell ref="B251:B334"/>
    <mergeCell ref="C254:D254"/>
    <mergeCell ref="C260:D260"/>
    <mergeCell ref="C274:D274"/>
    <mergeCell ref="C285:D285"/>
    <mergeCell ref="C295:D295"/>
    <mergeCell ref="C305:D305"/>
    <mergeCell ref="C321:D321"/>
    <mergeCell ref="C334:D334"/>
    <mergeCell ref="B335:D335"/>
    <mergeCell ref="B336:B341"/>
    <mergeCell ref="B342:D342"/>
    <mergeCell ref="B344:D344"/>
    <mergeCell ref="B345:B350"/>
    <mergeCell ref="B352:B357"/>
    <mergeCell ref="B358:D358"/>
    <mergeCell ref="B360:D360"/>
    <mergeCell ref="B361:B366"/>
    <mergeCell ref="B367:D367"/>
    <mergeCell ref="C449:D449"/>
    <mergeCell ref="B451:D451"/>
    <mergeCell ref="B452:B457"/>
    <mergeCell ref="B458:D458"/>
    <mergeCell ref="B470:D470"/>
    <mergeCell ref="B462:D462"/>
    <mergeCell ref="B463:B466"/>
    <mergeCell ref="B467:D467"/>
    <mergeCell ref="B468:D468"/>
    <mergeCell ref="B460:D460"/>
    <mergeCell ref="B368:B450"/>
    <mergeCell ref="C371:D371"/>
    <mergeCell ref="C377:D377"/>
    <mergeCell ref="C410:D410"/>
    <mergeCell ref="C420:D420"/>
    <mergeCell ref="C436:D436"/>
    <mergeCell ref="B471:D471"/>
    <mergeCell ref="B499:D499"/>
    <mergeCell ref="B472:B474"/>
    <mergeCell ref="B475:D475"/>
    <mergeCell ref="B476:B481"/>
    <mergeCell ref="B482:D482"/>
    <mergeCell ref="B484:D484"/>
    <mergeCell ref="B485:B491"/>
    <mergeCell ref="B492:D492"/>
    <mergeCell ref="B494:D494"/>
    <mergeCell ref="B495:D495"/>
    <mergeCell ref="B497:D497"/>
    <mergeCell ref="B498:D498"/>
  </mergeCells>
  <pageMargins left="0.7" right="0.7" top="0.75" bottom="0.75" header="0.3" footer="0.3"/>
  <pageSetup scale="7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99"/>
  <sheetViews>
    <sheetView zoomScale="80" zoomScaleNormal="80" workbookViewId="0">
      <pane xSplit="5" ySplit="7" topLeftCell="F495" activePane="bottomRight" state="frozen"/>
      <selection pane="topRight" activeCell="F1" sqref="F1"/>
      <selection pane="bottomLeft" activeCell="A8" sqref="A8"/>
      <selection pane="bottomRight" activeCell="A3" sqref="A3:B4"/>
    </sheetView>
  </sheetViews>
  <sheetFormatPr defaultColWidth="8.54296875" defaultRowHeight="15.5" outlineLevelRow="2" outlineLevelCol="1" x14ac:dyDescent="0.35"/>
  <cols>
    <col min="1" max="1" width="8.54296875" style="110"/>
    <col min="2" max="2" width="17.7265625" style="110" customWidth="1"/>
    <col min="3" max="3" width="37" style="110" customWidth="1"/>
    <col min="4" max="4" width="11.7265625" style="110" customWidth="1"/>
    <col min="5" max="5" width="22.1796875" style="110" customWidth="1"/>
    <col min="6" max="7" width="17.81640625" style="110" bestFit="1" customWidth="1" outlineLevel="1"/>
    <col min="8" max="8" width="17.453125" style="110" bestFit="1" customWidth="1"/>
    <col min="9" max="10" width="17" style="110" customWidth="1"/>
    <col min="11" max="11" width="17.7265625" style="110" customWidth="1"/>
    <col min="12" max="12" width="14.54296875" style="145" bestFit="1" customWidth="1"/>
    <col min="13" max="13" width="13.7265625" style="145" bestFit="1" customWidth="1"/>
    <col min="14" max="16" width="12.453125" style="145" bestFit="1" customWidth="1"/>
    <col min="17" max="16384" width="8.54296875" style="145"/>
  </cols>
  <sheetData>
    <row r="1" spans="1:11" x14ac:dyDescent="0.35">
      <c r="C1" s="111"/>
      <c r="D1" s="148"/>
      <c r="E1" s="164"/>
      <c r="F1" s="164"/>
      <c r="G1" s="164"/>
      <c r="H1" s="164"/>
      <c r="I1" s="145"/>
      <c r="J1" s="145"/>
      <c r="K1" s="145"/>
    </row>
    <row r="2" spans="1:11" x14ac:dyDescent="0.35">
      <c r="C2" s="145"/>
      <c r="D2" s="148"/>
      <c r="E2" s="164"/>
      <c r="F2" s="164"/>
      <c r="G2" s="164"/>
      <c r="H2" s="164"/>
      <c r="I2" s="164"/>
      <c r="J2" s="164"/>
      <c r="K2" s="164"/>
    </row>
    <row r="3" spans="1:11" ht="21" outlineLevel="1" x14ac:dyDescent="0.35">
      <c r="A3" s="252" t="s">
        <v>563</v>
      </c>
      <c r="B3" s="252"/>
      <c r="C3" s="147"/>
      <c r="F3" s="150"/>
      <c r="G3" s="150"/>
    </row>
    <row r="4" spans="1:11" ht="26" outlineLevel="1" x14ac:dyDescent="0.6">
      <c r="A4" s="140"/>
      <c r="B4" s="178" t="s">
        <v>13</v>
      </c>
      <c r="C4" s="163"/>
      <c r="D4" s="163"/>
      <c r="E4" s="142"/>
    </row>
    <row r="5" spans="1:11" s="150" customFormat="1" outlineLevel="1" x14ac:dyDescent="0.35">
      <c r="A5" s="160" t="s">
        <v>14</v>
      </c>
      <c r="B5" s="180" t="s">
        <v>15</v>
      </c>
      <c r="C5" s="180"/>
      <c r="D5" s="180"/>
      <c r="E5" s="160" t="s">
        <v>16</v>
      </c>
      <c r="F5" s="1" t="s">
        <v>565</v>
      </c>
      <c r="G5" s="1" t="s">
        <v>565</v>
      </c>
      <c r="H5" s="1"/>
      <c r="I5" s="160">
        <v>2025</v>
      </c>
      <c r="J5" s="160">
        <v>2025</v>
      </c>
      <c r="K5" s="160">
        <v>2025</v>
      </c>
    </row>
    <row r="6" spans="1:11" s="168" customFormat="1" ht="46.5" x14ac:dyDescent="0.35">
      <c r="A6" s="109" t="s">
        <v>23</v>
      </c>
      <c r="B6" s="20"/>
      <c r="C6" s="19"/>
      <c r="D6" s="78" t="s">
        <v>24</v>
      </c>
      <c r="E6" s="18" t="s">
        <v>533</v>
      </c>
      <c r="F6" s="158" t="s">
        <v>539</v>
      </c>
      <c r="G6" s="158" t="s">
        <v>540</v>
      </c>
      <c r="H6" s="151" t="s">
        <v>564</v>
      </c>
      <c r="I6" s="151" t="s">
        <v>534</v>
      </c>
      <c r="J6" s="151" t="s">
        <v>552</v>
      </c>
      <c r="K6" s="18" t="s">
        <v>554</v>
      </c>
    </row>
    <row r="7" spans="1:11" s="168" customFormat="1" ht="46.5" x14ac:dyDescent="0.35">
      <c r="A7" s="109">
        <v>1</v>
      </c>
      <c r="B7" s="228" t="s">
        <v>28</v>
      </c>
      <c r="C7" s="229"/>
      <c r="D7" s="229"/>
      <c r="E7" s="153"/>
      <c r="F7" s="153">
        <v>1.01</v>
      </c>
      <c r="G7" s="153">
        <v>1.02</v>
      </c>
      <c r="H7" s="153" t="s">
        <v>29</v>
      </c>
      <c r="I7" s="153" t="s">
        <v>551</v>
      </c>
      <c r="J7" s="153" t="s">
        <v>31</v>
      </c>
      <c r="K7" s="153" t="s">
        <v>553</v>
      </c>
    </row>
    <row r="8" spans="1:11" outlineLevel="2" x14ac:dyDescent="0.35">
      <c r="A8" s="109">
        <f>A7+1</f>
        <v>2</v>
      </c>
      <c r="B8" s="185" t="s">
        <v>32</v>
      </c>
      <c r="C8" s="21" t="s">
        <v>33</v>
      </c>
      <c r="D8" s="81">
        <v>480</v>
      </c>
      <c r="E8" s="154">
        <f>'A-RR Cross-Reference RY2'!I8</f>
        <v>0</v>
      </c>
      <c r="F8" s="154"/>
      <c r="G8" s="154"/>
      <c r="H8" s="154">
        <f>SUM(F8:G8)</f>
        <v>0</v>
      </c>
      <c r="I8" s="154">
        <f>H8+E8</f>
        <v>0</v>
      </c>
      <c r="J8" s="154"/>
      <c r="K8" s="152">
        <f>+I8+J8</f>
        <v>0</v>
      </c>
    </row>
    <row r="9" spans="1:11" outlineLevel="2" x14ac:dyDescent="0.35">
      <c r="A9" s="109">
        <f t="shared" ref="A9:A72" si="0">A8+1</f>
        <v>3</v>
      </c>
      <c r="B9" s="186"/>
      <c r="C9" s="22" t="s">
        <v>34</v>
      </c>
      <c r="D9" s="82">
        <v>481</v>
      </c>
      <c r="E9" s="154">
        <f>'A-RR Cross-Reference RY2'!I9</f>
        <v>0</v>
      </c>
      <c r="F9" s="154"/>
      <c r="G9" s="154"/>
      <c r="H9" s="154">
        <f>SUM(F9:G9)</f>
        <v>0</v>
      </c>
      <c r="I9" s="154">
        <f>H9+E9</f>
        <v>0</v>
      </c>
      <c r="J9" s="154"/>
      <c r="K9" s="154">
        <f t="shared" ref="K9:K30" si="1">+I9+J9</f>
        <v>0</v>
      </c>
    </row>
    <row r="10" spans="1:11" outlineLevel="2" x14ac:dyDescent="0.35">
      <c r="A10" s="109">
        <f t="shared" si="0"/>
        <v>4</v>
      </c>
      <c r="B10" s="186"/>
      <c r="C10" s="22" t="s">
        <v>35</v>
      </c>
      <c r="D10" s="82">
        <v>482</v>
      </c>
      <c r="E10" s="154">
        <f>'A-RR Cross-Reference RY2'!I10</f>
        <v>0</v>
      </c>
      <c r="F10" s="154"/>
      <c r="G10" s="154"/>
      <c r="H10" s="154">
        <f>SUM(F10:G10)</f>
        <v>0</v>
      </c>
      <c r="I10" s="154">
        <f t="shared" ref="I10:I12" si="2">H10+E10</f>
        <v>0</v>
      </c>
      <c r="J10" s="154"/>
      <c r="K10" s="154">
        <f t="shared" si="1"/>
        <v>0</v>
      </c>
    </row>
    <row r="11" spans="1:11" outlineLevel="2" x14ac:dyDescent="0.35">
      <c r="A11" s="109">
        <f t="shared" si="0"/>
        <v>5</v>
      </c>
      <c r="B11" s="186"/>
      <c r="C11" s="22" t="s">
        <v>36</v>
      </c>
      <c r="D11" s="83">
        <v>484</v>
      </c>
      <c r="E11" s="154">
        <f>'A-RR Cross-Reference RY2'!I11</f>
        <v>0</v>
      </c>
      <c r="F11" s="154"/>
      <c r="G11" s="154"/>
      <c r="H11" s="154">
        <f>SUM(F11:G11)</f>
        <v>0</v>
      </c>
      <c r="I11" s="154">
        <f t="shared" si="2"/>
        <v>0</v>
      </c>
      <c r="J11" s="154"/>
      <c r="K11" s="154">
        <f t="shared" si="1"/>
        <v>0</v>
      </c>
    </row>
    <row r="12" spans="1:11" outlineLevel="2" x14ac:dyDescent="0.35">
      <c r="A12" s="109">
        <f t="shared" si="0"/>
        <v>6</v>
      </c>
      <c r="B12" s="186"/>
      <c r="C12" s="22" t="s">
        <v>37</v>
      </c>
      <c r="D12" s="83">
        <v>485</v>
      </c>
      <c r="E12" s="154">
        <f>'A-RR Cross-Reference RY2'!I12</f>
        <v>0</v>
      </c>
      <c r="F12" s="154"/>
      <c r="G12" s="154"/>
      <c r="H12" s="154">
        <f>SUM(F12:G12)</f>
        <v>0</v>
      </c>
      <c r="I12" s="154">
        <f t="shared" si="2"/>
        <v>0</v>
      </c>
      <c r="J12" s="154"/>
      <c r="K12" s="154">
        <f t="shared" si="1"/>
        <v>0</v>
      </c>
    </row>
    <row r="13" spans="1:11" outlineLevel="1" x14ac:dyDescent="0.35">
      <c r="A13" s="109">
        <f t="shared" si="0"/>
        <v>7</v>
      </c>
      <c r="B13" s="186"/>
      <c r="C13" s="203" t="s">
        <v>38</v>
      </c>
      <c r="D13" s="204"/>
      <c r="E13" s="156">
        <f>SUM(E8:E12)</f>
        <v>0</v>
      </c>
      <c r="F13" s="156">
        <f t="shared" ref="F13:G13" si="3">SUM(F8:F12)</f>
        <v>0</v>
      </c>
      <c r="G13" s="156">
        <f t="shared" si="3"/>
        <v>0</v>
      </c>
      <c r="H13" s="156">
        <f>SUM(H8:H12)</f>
        <v>0</v>
      </c>
      <c r="I13" s="156">
        <f t="shared" ref="I13:K13" si="4">SUM(I8:I12)</f>
        <v>0</v>
      </c>
      <c r="J13" s="156">
        <f t="shared" si="4"/>
        <v>0</v>
      </c>
      <c r="K13" s="156">
        <f t="shared" si="4"/>
        <v>0</v>
      </c>
    </row>
    <row r="14" spans="1:11" outlineLevel="2" x14ac:dyDescent="0.35">
      <c r="A14" s="109">
        <f t="shared" si="0"/>
        <v>8</v>
      </c>
      <c r="B14" s="186"/>
      <c r="C14" s="93" t="s">
        <v>39</v>
      </c>
      <c r="D14" s="94">
        <v>483</v>
      </c>
      <c r="E14" s="154">
        <f>'A-RR Cross-Reference RY2'!I14</f>
        <v>0</v>
      </c>
      <c r="F14" s="154"/>
      <c r="G14" s="154"/>
      <c r="H14" s="154">
        <f>SUM(F14:G14)</f>
        <v>0</v>
      </c>
      <c r="I14" s="154">
        <f>H14+E14</f>
        <v>0</v>
      </c>
      <c r="J14" s="154"/>
      <c r="K14" s="154">
        <f t="shared" si="1"/>
        <v>0</v>
      </c>
    </row>
    <row r="15" spans="1:11" outlineLevel="1" x14ac:dyDescent="0.35">
      <c r="A15" s="109">
        <f t="shared" si="0"/>
        <v>9</v>
      </c>
      <c r="B15" s="186"/>
      <c r="C15" s="230" t="s">
        <v>40</v>
      </c>
      <c r="D15" s="221"/>
      <c r="E15" s="156">
        <f>SUM(E14)</f>
        <v>0</v>
      </c>
      <c r="F15" s="156">
        <f t="shared" ref="F15:K15" si="5">SUM(F14)</f>
        <v>0</v>
      </c>
      <c r="G15" s="156">
        <f t="shared" si="5"/>
        <v>0</v>
      </c>
      <c r="H15" s="156">
        <f t="shared" si="5"/>
        <v>0</v>
      </c>
      <c r="I15" s="156">
        <f t="shared" si="5"/>
        <v>0</v>
      </c>
      <c r="J15" s="156">
        <f t="shared" si="5"/>
        <v>0</v>
      </c>
      <c r="K15" s="156">
        <f t="shared" si="5"/>
        <v>0</v>
      </c>
    </row>
    <row r="16" spans="1:11" outlineLevel="2" x14ac:dyDescent="0.35">
      <c r="A16" s="109">
        <f t="shared" si="0"/>
        <v>10</v>
      </c>
      <c r="B16" s="186"/>
      <c r="C16" s="95" t="s">
        <v>41</v>
      </c>
      <c r="D16" s="94">
        <v>496</v>
      </c>
      <c r="E16" s="154">
        <f>'A-RR Cross-Reference RY2'!I16</f>
        <v>0</v>
      </c>
      <c r="F16" s="154"/>
      <c r="G16" s="154"/>
      <c r="H16" s="154">
        <f>SUM(F16:G16)</f>
        <v>0</v>
      </c>
      <c r="I16" s="154">
        <f>H16+E16</f>
        <v>0</v>
      </c>
      <c r="J16" s="154"/>
      <c r="K16" s="154">
        <f t="shared" si="1"/>
        <v>0</v>
      </c>
    </row>
    <row r="17" spans="1:11" outlineLevel="1" x14ac:dyDescent="0.35">
      <c r="A17" s="109">
        <f t="shared" si="0"/>
        <v>11</v>
      </c>
      <c r="B17" s="186"/>
      <c r="C17" s="230" t="s">
        <v>42</v>
      </c>
      <c r="D17" s="221"/>
      <c r="E17" s="156">
        <f>SUM(E16)</f>
        <v>0</v>
      </c>
      <c r="F17" s="156">
        <f t="shared" ref="F17:K17" si="6">SUM(F16)</f>
        <v>0</v>
      </c>
      <c r="G17" s="156">
        <f t="shared" si="6"/>
        <v>0</v>
      </c>
      <c r="H17" s="156">
        <f t="shared" si="6"/>
        <v>0</v>
      </c>
      <c r="I17" s="156">
        <f t="shared" si="6"/>
        <v>0</v>
      </c>
      <c r="J17" s="156">
        <f t="shared" si="6"/>
        <v>0</v>
      </c>
      <c r="K17" s="156">
        <f t="shared" si="6"/>
        <v>0</v>
      </c>
    </row>
    <row r="18" spans="1:11" outlineLevel="2" x14ac:dyDescent="0.35">
      <c r="A18" s="109">
        <f t="shared" si="0"/>
        <v>12</v>
      </c>
      <c r="B18" s="186"/>
      <c r="C18" s="85" t="s">
        <v>43</v>
      </c>
      <c r="D18" s="74">
        <v>489.1</v>
      </c>
      <c r="E18" s="154">
        <f>'A-RR Cross-Reference RY2'!I18</f>
        <v>0</v>
      </c>
      <c r="F18" s="154"/>
      <c r="G18" s="154"/>
      <c r="H18" s="154">
        <f>SUM(F18:G18)</f>
        <v>0</v>
      </c>
      <c r="I18" s="154">
        <f t="shared" ref="I18:I20" si="7">H18+E18</f>
        <v>0</v>
      </c>
      <c r="J18" s="154"/>
      <c r="K18" s="154">
        <f t="shared" si="1"/>
        <v>0</v>
      </c>
    </row>
    <row r="19" spans="1:11" outlineLevel="2" x14ac:dyDescent="0.35">
      <c r="A19" s="109">
        <f t="shared" si="0"/>
        <v>13</v>
      </c>
      <c r="B19" s="186"/>
      <c r="C19" s="85" t="s">
        <v>44</v>
      </c>
      <c r="D19" s="74">
        <v>489.2</v>
      </c>
      <c r="E19" s="154">
        <f>'A-RR Cross-Reference RY2'!I19</f>
        <v>0</v>
      </c>
      <c r="F19" s="154"/>
      <c r="G19" s="154"/>
      <c r="H19" s="154">
        <f>SUM(F19:G19)</f>
        <v>0</v>
      </c>
      <c r="I19" s="154">
        <f t="shared" si="7"/>
        <v>0</v>
      </c>
      <c r="J19" s="154"/>
      <c r="K19" s="154">
        <f t="shared" si="1"/>
        <v>0</v>
      </c>
    </row>
    <row r="20" spans="1:11" outlineLevel="2" x14ac:dyDescent="0.35">
      <c r="A20" s="109">
        <f t="shared" si="0"/>
        <v>14</v>
      </c>
      <c r="B20" s="186"/>
      <c r="C20" s="85" t="s">
        <v>45</v>
      </c>
      <c r="D20" s="74">
        <v>489.3</v>
      </c>
      <c r="E20" s="154">
        <f>'A-RR Cross-Reference RY2'!I20</f>
        <v>0</v>
      </c>
      <c r="F20" s="154"/>
      <c r="G20" s="154"/>
      <c r="H20" s="154">
        <f>SUM(F20:G20)</f>
        <v>0</v>
      </c>
      <c r="I20" s="154">
        <f t="shared" si="7"/>
        <v>0</v>
      </c>
      <c r="J20" s="154"/>
      <c r="K20" s="154">
        <f t="shared" si="1"/>
        <v>0</v>
      </c>
    </row>
    <row r="21" spans="1:11" outlineLevel="2" x14ac:dyDescent="0.35">
      <c r="A21" s="109">
        <f t="shared" si="0"/>
        <v>15</v>
      </c>
      <c r="B21" s="186"/>
      <c r="C21" s="222" t="s">
        <v>46</v>
      </c>
      <c r="D21" s="223"/>
      <c r="E21" s="156">
        <f>SUM(E19:E20)</f>
        <v>0</v>
      </c>
      <c r="F21" s="156">
        <f t="shared" ref="F21:G21" si="8">SUM(F18:F20)</f>
        <v>0</v>
      </c>
      <c r="G21" s="156">
        <f t="shared" si="8"/>
        <v>0</v>
      </c>
      <c r="H21" s="156">
        <f>SUM(H18:H20)</f>
        <v>0</v>
      </c>
      <c r="I21" s="156">
        <f t="shared" ref="I21:K21" si="9">SUM(I18:I20)</f>
        <v>0</v>
      </c>
      <c r="J21" s="156">
        <f t="shared" si="9"/>
        <v>0</v>
      </c>
      <c r="K21" s="156">
        <f t="shared" si="9"/>
        <v>0</v>
      </c>
    </row>
    <row r="22" spans="1:11" outlineLevel="2" x14ac:dyDescent="0.35">
      <c r="A22" s="109">
        <f t="shared" si="0"/>
        <v>16</v>
      </c>
      <c r="B22" s="186"/>
      <c r="C22" s="85" t="s">
        <v>47</v>
      </c>
      <c r="D22" s="74">
        <v>489.4</v>
      </c>
      <c r="E22" s="154">
        <f>'A-RR Cross-Reference RY2'!I22</f>
        <v>0</v>
      </c>
      <c r="F22" s="154"/>
      <c r="G22" s="154"/>
      <c r="H22" s="154">
        <f t="shared" ref="H22:H30" si="10">SUM(F22:G22)</f>
        <v>0</v>
      </c>
      <c r="I22" s="154">
        <f t="shared" ref="I22:I30" si="11">H22+E22</f>
        <v>0</v>
      </c>
      <c r="J22" s="154"/>
      <c r="K22" s="154">
        <f t="shared" si="1"/>
        <v>0</v>
      </c>
    </row>
    <row r="23" spans="1:11" outlineLevel="2" x14ac:dyDescent="0.35">
      <c r="A23" s="109">
        <f t="shared" si="0"/>
        <v>17</v>
      </c>
      <c r="B23" s="186"/>
      <c r="C23" s="85" t="s">
        <v>48</v>
      </c>
      <c r="D23" s="74">
        <v>487</v>
      </c>
      <c r="E23" s="154">
        <f>'A-RR Cross-Reference RY2'!I23</f>
        <v>0</v>
      </c>
      <c r="F23" s="154"/>
      <c r="G23" s="154"/>
      <c r="H23" s="154">
        <f t="shared" si="10"/>
        <v>0</v>
      </c>
      <c r="I23" s="154">
        <f t="shared" si="11"/>
        <v>0</v>
      </c>
      <c r="J23" s="154"/>
      <c r="K23" s="154">
        <f t="shared" si="1"/>
        <v>0</v>
      </c>
    </row>
    <row r="24" spans="1:11" outlineLevel="2" x14ac:dyDescent="0.35">
      <c r="A24" s="109">
        <f t="shared" si="0"/>
        <v>18</v>
      </c>
      <c r="B24" s="186"/>
      <c r="C24" s="85" t="s">
        <v>49</v>
      </c>
      <c r="D24" s="74">
        <v>488</v>
      </c>
      <c r="E24" s="154">
        <f>'A-RR Cross-Reference RY2'!I24</f>
        <v>0</v>
      </c>
      <c r="F24" s="154"/>
      <c r="G24" s="154"/>
      <c r="H24" s="154">
        <f t="shared" si="10"/>
        <v>0</v>
      </c>
      <c r="I24" s="154">
        <f t="shared" si="11"/>
        <v>0</v>
      </c>
      <c r="J24" s="154"/>
      <c r="K24" s="154">
        <f t="shared" si="1"/>
        <v>0</v>
      </c>
    </row>
    <row r="25" spans="1:11" outlineLevel="2" x14ac:dyDescent="0.35">
      <c r="A25" s="109">
        <f t="shared" si="0"/>
        <v>19</v>
      </c>
      <c r="B25" s="186"/>
      <c r="C25" s="85" t="s">
        <v>50</v>
      </c>
      <c r="D25" s="74">
        <v>490</v>
      </c>
      <c r="E25" s="154">
        <f>'A-RR Cross-Reference RY2'!I25</f>
        <v>0</v>
      </c>
      <c r="F25" s="154"/>
      <c r="G25" s="154"/>
      <c r="H25" s="154">
        <f t="shared" si="10"/>
        <v>0</v>
      </c>
      <c r="I25" s="154">
        <f t="shared" si="11"/>
        <v>0</v>
      </c>
      <c r="J25" s="154"/>
      <c r="K25" s="154">
        <f t="shared" si="1"/>
        <v>0</v>
      </c>
    </row>
    <row r="26" spans="1:11" outlineLevel="2" x14ac:dyDescent="0.35">
      <c r="A26" s="109">
        <f t="shared" si="0"/>
        <v>20</v>
      </c>
      <c r="B26" s="186"/>
      <c r="C26" s="85" t="s">
        <v>51</v>
      </c>
      <c r="D26" s="74">
        <v>491</v>
      </c>
      <c r="E26" s="154">
        <f>'A-RR Cross-Reference RY2'!I26</f>
        <v>0</v>
      </c>
      <c r="F26" s="154"/>
      <c r="G26" s="154"/>
      <c r="H26" s="154">
        <f t="shared" si="10"/>
        <v>0</v>
      </c>
      <c r="I26" s="154">
        <f t="shared" si="11"/>
        <v>0</v>
      </c>
      <c r="J26" s="154"/>
      <c r="K26" s="154">
        <f t="shared" si="1"/>
        <v>0</v>
      </c>
    </row>
    <row r="27" spans="1:11" outlineLevel="2" x14ac:dyDescent="0.35">
      <c r="A27" s="109">
        <f t="shared" si="0"/>
        <v>21</v>
      </c>
      <c r="B27" s="186"/>
      <c r="C27" s="85" t="s">
        <v>52</v>
      </c>
      <c r="D27" s="74">
        <v>492</v>
      </c>
      <c r="E27" s="154">
        <f>'A-RR Cross-Reference RY2'!I27</f>
        <v>0</v>
      </c>
      <c r="F27" s="154"/>
      <c r="G27" s="154"/>
      <c r="H27" s="154">
        <f t="shared" si="10"/>
        <v>0</v>
      </c>
      <c r="I27" s="154">
        <f t="shared" si="11"/>
        <v>0</v>
      </c>
      <c r="J27" s="154"/>
      <c r="K27" s="154">
        <f t="shared" si="1"/>
        <v>0</v>
      </c>
    </row>
    <row r="28" spans="1:11" outlineLevel="2" x14ac:dyDescent="0.35">
      <c r="A28" s="109">
        <f t="shared" si="0"/>
        <v>22</v>
      </c>
      <c r="B28" s="186"/>
      <c r="C28" s="85" t="s">
        <v>53</v>
      </c>
      <c r="D28" s="74">
        <v>493</v>
      </c>
      <c r="E28" s="154">
        <f>'A-RR Cross-Reference RY2'!I28</f>
        <v>0</v>
      </c>
      <c r="F28" s="154"/>
      <c r="G28" s="154"/>
      <c r="H28" s="154">
        <f t="shared" si="10"/>
        <v>0</v>
      </c>
      <c r="I28" s="154">
        <f t="shared" si="11"/>
        <v>0</v>
      </c>
      <c r="J28" s="154"/>
      <c r="K28" s="154">
        <f t="shared" si="1"/>
        <v>0</v>
      </c>
    </row>
    <row r="29" spans="1:11" outlineLevel="2" x14ac:dyDescent="0.35">
      <c r="A29" s="109">
        <f t="shared" si="0"/>
        <v>23</v>
      </c>
      <c r="B29" s="186"/>
      <c r="C29" s="85" t="s">
        <v>54</v>
      </c>
      <c r="D29" s="74">
        <v>494</v>
      </c>
      <c r="E29" s="154">
        <f>'A-RR Cross-Reference RY2'!I29</f>
        <v>0</v>
      </c>
      <c r="F29" s="154"/>
      <c r="G29" s="154"/>
      <c r="H29" s="154">
        <f t="shared" si="10"/>
        <v>0</v>
      </c>
      <c r="I29" s="154">
        <f t="shared" si="11"/>
        <v>0</v>
      </c>
      <c r="J29" s="154"/>
      <c r="K29" s="154">
        <f t="shared" si="1"/>
        <v>0</v>
      </c>
    </row>
    <row r="30" spans="1:11" outlineLevel="2" x14ac:dyDescent="0.35">
      <c r="A30" s="109">
        <f t="shared" si="0"/>
        <v>24</v>
      </c>
      <c r="B30" s="186"/>
      <c r="C30" s="85" t="s">
        <v>55</v>
      </c>
      <c r="D30" s="74">
        <v>495</v>
      </c>
      <c r="E30" s="154">
        <f>'A-RR Cross-Reference RY2'!I30</f>
        <v>0</v>
      </c>
      <c r="F30" s="154"/>
      <c r="G30" s="154"/>
      <c r="H30" s="154">
        <f t="shared" si="10"/>
        <v>0</v>
      </c>
      <c r="I30" s="154">
        <f t="shared" si="11"/>
        <v>0</v>
      </c>
      <c r="J30" s="154"/>
      <c r="K30" s="154">
        <f t="shared" si="1"/>
        <v>0</v>
      </c>
    </row>
    <row r="31" spans="1:11" outlineLevel="1" x14ac:dyDescent="0.35">
      <c r="A31" s="109">
        <f t="shared" si="0"/>
        <v>25</v>
      </c>
      <c r="B31" s="187"/>
      <c r="C31" s="220" t="s">
        <v>56</v>
      </c>
      <c r="D31" s="221"/>
      <c r="E31" s="155">
        <f t="shared" ref="E31" si="12">SUM(E22:E30)</f>
        <v>0</v>
      </c>
      <c r="F31" s="155">
        <f t="shared" ref="F31:K31" si="13">SUM(F22:F30)</f>
        <v>0</v>
      </c>
      <c r="G31" s="155">
        <f t="shared" si="13"/>
        <v>0</v>
      </c>
      <c r="H31" s="155">
        <f t="shared" si="13"/>
        <v>0</v>
      </c>
      <c r="I31" s="155">
        <f t="shared" si="13"/>
        <v>0</v>
      </c>
      <c r="J31" s="155">
        <f t="shared" si="13"/>
        <v>0</v>
      </c>
      <c r="K31" s="155">
        <f t="shared" si="13"/>
        <v>0</v>
      </c>
    </row>
    <row r="32" spans="1:11" ht="16" outlineLevel="1" thickBot="1" x14ac:dyDescent="0.4">
      <c r="A32" s="109">
        <f t="shared" si="0"/>
        <v>26</v>
      </c>
      <c r="B32" s="190" t="s">
        <v>57</v>
      </c>
      <c r="C32" s="190"/>
      <c r="D32" s="191"/>
      <c r="E32" s="157">
        <f>+E31+E21+E17+E15+E13</f>
        <v>0</v>
      </c>
      <c r="F32" s="157">
        <f t="shared" ref="F32:G32" si="14">+F31+F21+F17+F15+F13</f>
        <v>0</v>
      </c>
      <c r="G32" s="157">
        <f t="shared" si="14"/>
        <v>0</v>
      </c>
      <c r="H32" s="157">
        <f>+H31+H21+H17+H15+H13</f>
        <v>0</v>
      </c>
      <c r="I32" s="157">
        <f t="shared" ref="I32:K32" si="15">+I31+I21+I17+I15+I13</f>
        <v>0</v>
      </c>
      <c r="J32" s="157">
        <f t="shared" si="15"/>
        <v>0</v>
      </c>
      <c r="K32" s="157">
        <f t="shared" si="15"/>
        <v>0</v>
      </c>
    </row>
    <row r="33" spans="1:11" ht="15" customHeight="1" outlineLevel="2" x14ac:dyDescent="0.35">
      <c r="A33" s="109">
        <f t="shared" si="0"/>
        <v>27</v>
      </c>
      <c r="B33" s="185" t="s">
        <v>58</v>
      </c>
      <c r="C33" s="92" t="s">
        <v>59</v>
      </c>
      <c r="D33" s="74">
        <v>710</v>
      </c>
      <c r="E33" s="154">
        <f>'A-RR Cross-Reference RY2'!I33</f>
        <v>0</v>
      </c>
      <c r="F33" s="154"/>
      <c r="G33" s="154"/>
      <c r="H33" s="154">
        <f t="shared" ref="H33:H62" si="16">SUM(F33:G33)</f>
        <v>0</v>
      </c>
      <c r="I33" s="154">
        <f t="shared" ref="I33:I62" si="17">H33+E33</f>
        <v>0</v>
      </c>
      <c r="J33" s="154"/>
      <c r="K33" s="154">
        <f t="shared" ref="K33:K62" si="18">+I33+J33</f>
        <v>0</v>
      </c>
    </row>
    <row r="34" spans="1:11" ht="15" customHeight="1" outlineLevel="2" x14ac:dyDescent="0.35">
      <c r="A34" s="109">
        <f t="shared" si="0"/>
        <v>28</v>
      </c>
      <c r="B34" s="193"/>
      <c r="C34" s="85" t="s">
        <v>60</v>
      </c>
      <c r="D34" s="74">
        <v>711</v>
      </c>
      <c r="E34" s="154">
        <f>'A-RR Cross-Reference RY2'!I34</f>
        <v>0</v>
      </c>
      <c r="F34" s="154"/>
      <c r="G34" s="154"/>
      <c r="H34" s="154">
        <f t="shared" si="16"/>
        <v>0</v>
      </c>
      <c r="I34" s="154">
        <f t="shared" si="17"/>
        <v>0</v>
      </c>
      <c r="J34" s="154"/>
      <c r="K34" s="154">
        <f t="shared" si="18"/>
        <v>0</v>
      </c>
    </row>
    <row r="35" spans="1:11" ht="15" customHeight="1" outlineLevel="2" x14ac:dyDescent="0.35">
      <c r="A35" s="109">
        <f t="shared" si="0"/>
        <v>29</v>
      </c>
      <c r="B35" s="193"/>
      <c r="C35" s="85" t="s">
        <v>61</v>
      </c>
      <c r="D35" s="74">
        <v>712</v>
      </c>
      <c r="E35" s="154">
        <f>'A-RR Cross-Reference RY2'!I35</f>
        <v>0</v>
      </c>
      <c r="F35" s="154"/>
      <c r="G35" s="154"/>
      <c r="H35" s="154">
        <f t="shared" si="16"/>
        <v>0</v>
      </c>
      <c r="I35" s="154">
        <f t="shared" si="17"/>
        <v>0</v>
      </c>
      <c r="J35" s="154"/>
      <c r="K35" s="154">
        <f t="shared" si="18"/>
        <v>0</v>
      </c>
    </row>
    <row r="36" spans="1:11" ht="15" customHeight="1" outlineLevel="2" x14ac:dyDescent="0.35">
      <c r="A36" s="109">
        <f t="shared" si="0"/>
        <v>30</v>
      </c>
      <c r="B36" s="193"/>
      <c r="C36" s="85" t="s">
        <v>62</v>
      </c>
      <c r="D36" s="74">
        <v>713</v>
      </c>
      <c r="E36" s="154">
        <f>'A-RR Cross-Reference RY2'!I36</f>
        <v>0</v>
      </c>
      <c r="F36" s="154"/>
      <c r="G36" s="154"/>
      <c r="H36" s="154">
        <f t="shared" si="16"/>
        <v>0</v>
      </c>
      <c r="I36" s="154">
        <f t="shared" si="17"/>
        <v>0</v>
      </c>
      <c r="J36" s="154"/>
      <c r="K36" s="154">
        <f t="shared" si="18"/>
        <v>0</v>
      </c>
    </row>
    <row r="37" spans="1:11" ht="15" customHeight="1" outlineLevel="2" x14ac:dyDescent="0.35">
      <c r="A37" s="109">
        <f t="shared" si="0"/>
        <v>31</v>
      </c>
      <c r="B37" s="193"/>
      <c r="C37" s="85" t="s">
        <v>63</v>
      </c>
      <c r="D37" s="74">
        <v>714</v>
      </c>
      <c r="E37" s="154">
        <f>'A-RR Cross-Reference RY2'!I37</f>
        <v>0</v>
      </c>
      <c r="F37" s="154"/>
      <c r="G37" s="154"/>
      <c r="H37" s="154">
        <f t="shared" si="16"/>
        <v>0</v>
      </c>
      <c r="I37" s="154">
        <f t="shared" si="17"/>
        <v>0</v>
      </c>
      <c r="J37" s="154"/>
      <c r="K37" s="154">
        <f t="shared" si="18"/>
        <v>0</v>
      </c>
    </row>
    <row r="38" spans="1:11" ht="15" customHeight="1" outlineLevel="2" x14ac:dyDescent="0.35">
      <c r="A38" s="109">
        <f t="shared" si="0"/>
        <v>32</v>
      </c>
      <c r="B38" s="193"/>
      <c r="C38" s="85" t="s">
        <v>64</v>
      </c>
      <c r="D38" s="74">
        <v>715</v>
      </c>
      <c r="E38" s="154">
        <f>'A-RR Cross-Reference RY2'!I38</f>
        <v>0</v>
      </c>
      <c r="F38" s="154"/>
      <c r="G38" s="154"/>
      <c r="H38" s="154">
        <f t="shared" si="16"/>
        <v>0</v>
      </c>
      <c r="I38" s="154">
        <f t="shared" si="17"/>
        <v>0</v>
      </c>
      <c r="J38" s="154"/>
      <c r="K38" s="154">
        <f t="shared" si="18"/>
        <v>0</v>
      </c>
    </row>
    <row r="39" spans="1:11" ht="15" customHeight="1" outlineLevel="2" x14ac:dyDescent="0.35">
      <c r="A39" s="109">
        <f t="shared" si="0"/>
        <v>33</v>
      </c>
      <c r="B39" s="193"/>
      <c r="C39" s="85" t="s">
        <v>65</v>
      </c>
      <c r="D39" s="74">
        <v>716</v>
      </c>
      <c r="E39" s="154">
        <f>'A-RR Cross-Reference RY2'!I39</f>
        <v>0</v>
      </c>
      <c r="F39" s="154"/>
      <c r="G39" s="154"/>
      <c r="H39" s="154">
        <f t="shared" si="16"/>
        <v>0</v>
      </c>
      <c r="I39" s="154">
        <f t="shared" si="17"/>
        <v>0</v>
      </c>
      <c r="J39" s="154"/>
      <c r="K39" s="154">
        <f t="shared" si="18"/>
        <v>0</v>
      </c>
    </row>
    <row r="40" spans="1:11" ht="15" customHeight="1" outlineLevel="2" x14ac:dyDescent="0.35">
      <c r="A40" s="109">
        <f t="shared" si="0"/>
        <v>34</v>
      </c>
      <c r="B40" s="193"/>
      <c r="C40" s="85" t="s">
        <v>66</v>
      </c>
      <c r="D40" s="74">
        <v>717</v>
      </c>
      <c r="E40" s="154">
        <f>'A-RR Cross-Reference RY2'!I40</f>
        <v>0</v>
      </c>
      <c r="F40" s="154"/>
      <c r="G40" s="154"/>
      <c r="H40" s="154">
        <f t="shared" si="16"/>
        <v>0</v>
      </c>
      <c r="I40" s="154">
        <f t="shared" si="17"/>
        <v>0</v>
      </c>
      <c r="J40" s="154"/>
      <c r="K40" s="154">
        <f t="shared" si="18"/>
        <v>0</v>
      </c>
    </row>
    <row r="41" spans="1:11" ht="15" customHeight="1" outlineLevel="2" x14ac:dyDescent="0.35">
      <c r="A41" s="109">
        <f t="shared" si="0"/>
        <v>35</v>
      </c>
      <c r="B41" s="193"/>
      <c r="C41" s="85" t="s">
        <v>67</v>
      </c>
      <c r="D41" s="74">
        <v>718</v>
      </c>
      <c r="E41" s="154">
        <f>'A-RR Cross-Reference RY2'!I41</f>
        <v>0</v>
      </c>
      <c r="F41" s="154"/>
      <c r="G41" s="154"/>
      <c r="H41" s="154">
        <f t="shared" si="16"/>
        <v>0</v>
      </c>
      <c r="I41" s="154">
        <f t="shared" si="17"/>
        <v>0</v>
      </c>
      <c r="J41" s="154"/>
      <c r="K41" s="154">
        <f t="shared" si="18"/>
        <v>0</v>
      </c>
    </row>
    <row r="42" spans="1:11" ht="15" customHeight="1" outlineLevel="2" x14ac:dyDescent="0.35">
      <c r="A42" s="109">
        <f t="shared" si="0"/>
        <v>36</v>
      </c>
      <c r="B42" s="193"/>
      <c r="C42" s="85" t="s">
        <v>68</v>
      </c>
      <c r="D42" s="74">
        <v>719</v>
      </c>
      <c r="E42" s="154">
        <f>'A-RR Cross-Reference RY2'!I42</f>
        <v>0</v>
      </c>
      <c r="F42" s="154"/>
      <c r="G42" s="154"/>
      <c r="H42" s="154">
        <f t="shared" si="16"/>
        <v>0</v>
      </c>
      <c r="I42" s="154">
        <f t="shared" si="17"/>
        <v>0</v>
      </c>
      <c r="J42" s="154"/>
      <c r="K42" s="154">
        <f t="shared" si="18"/>
        <v>0</v>
      </c>
    </row>
    <row r="43" spans="1:11" ht="15" customHeight="1" outlineLevel="2" x14ac:dyDescent="0.35">
      <c r="A43" s="109">
        <f t="shared" si="0"/>
        <v>37</v>
      </c>
      <c r="B43" s="193"/>
      <c r="C43" s="85" t="s">
        <v>69</v>
      </c>
      <c r="D43" s="74">
        <v>720</v>
      </c>
      <c r="E43" s="154">
        <f>'A-RR Cross-Reference RY2'!I43</f>
        <v>0</v>
      </c>
      <c r="F43" s="154"/>
      <c r="G43" s="154"/>
      <c r="H43" s="154">
        <f t="shared" si="16"/>
        <v>0</v>
      </c>
      <c r="I43" s="154">
        <f t="shared" si="17"/>
        <v>0</v>
      </c>
      <c r="J43" s="154"/>
      <c r="K43" s="154">
        <f t="shared" si="18"/>
        <v>0</v>
      </c>
    </row>
    <row r="44" spans="1:11" ht="15" customHeight="1" outlineLevel="2" x14ac:dyDescent="0.35">
      <c r="A44" s="109">
        <f t="shared" si="0"/>
        <v>38</v>
      </c>
      <c r="B44" s="193"/>
      <c r="C44" s="85" t="s">
        <v>70</v>
      </c>
      <c r="D44" s="74">
        <v>721</v>
      </c>
      <c r="E44" s="154">
        <f>'A-RR Cross-Reference RY2'!I44</f>
        <v>0</v>
      </c>
      <c r="F44" s="154"/>
      <c r="G44" s="154"/>
      <c r="H44" s="154">
        <f t="shared" si="16"/>
        <v>0</v>
      </c>
      <c r="I44" s="154">
        <f t="shared" si="17"/>
        <v>0</v>
      </c>
      <c r="J44" s="154"/>
      <c r="K44" s="154">
        <f t="shared" si="18"/>
        <v>0</v>
      </c>
    </row>
    <row r="45" spans="1:11" ht="15" customHeight="1" outlineLevel="2" x14ac:dyDescent="0.35">
      <c r="A45" s="109">
        <f t="shared" si="0"/>
        <v>39</v>
      </c>
      <c r="B45" s="193"/>
      <c r="C45" s="85" t="s">
        <v>71</v>
      </c>
      <c r="D45" s="74">
        <v>722</v>
      </c>
      <c r="E45" s="154">
        <f>'A-RR Cross-Reference RY2'!I45</f>
        <v>0</v>
      </c>
      <c r="F45" s="154"/>
      <c r="G45" s="154"/>
      <c r="H45" s="154">
        <f t="shared" si="16"/>
        <v>0</v>
      </c>
      <c r="I45" s="154">
        <f t="shared" si="17"/>
        <v>0</v>
      </c>
      <c r="J45" s="154"/>
      <c r="K45" s="154">
        <f t="shared" si="18"/>
        <v>0</v>
      </c>
    </row>
    <row r="46" spans="1:11" ht="15" customHeight="1" outlineLevel="2" x14ac:dyDescent="0.35">
      <c r="A46" s="109">
        <f t="shared" si="0"/>
        <v>40</v>
      </c>
      <c r="B46" s="193"/>
      <c r="C46" s="85" t="s">
        <v>72</v>
      </c>
      <c r="D46" s="74">
        <v>723</v>
      </c>
      <c r="E46" s="154">
        <f>'A-RR Cross-Reference RY2'!I46</f>
        <v>0</v>
      </c>
      <c r="F46" s="154"/>
      <c r="G46" s="154"/>
      <c r="H46" s="154">
        <f t="shared" si="16"/>
        <v>0</v>
      </c>
      <c r="I46" s="154">
        <f t="shared" si="17"/>
        <v>0</v>
      </c>
      <c r="J46" s="154"/>
      <c r="K46" s="154">
        <f t="shared" si="18"/>
        <v>0</v>
      </c>
    </row>
    <row r="47" spans="1:11" ht="15" customHeight="1" outlineLevel="2" x14ac:dyDescent="0.35">
      <c r="A47" s="109">
        <f t="shared" si="0"/>
        <v>41</v>
      </c>
      <c r="B47" s="193"/>
      <c r="C47" s="85" t="s">
        <v>73</v>
      </c>
      <c r="D47" s="74">
        <v>724</v>
      </c>
      <c r="E47" s="154">
        <f>'A-RR Cross-Reference RY2'!I47</f>
        <v>0</v>
      </c>
      <c r="F47" s="154"/>
      <c r="G47" s="154"/>
      <c r="H47" s="154">
        <f t="shared" si="16"/>
        <v>0</v>
      </c>
      <c r="I47" s="154">
        <f t="shared" si="17"/>
        <v>0</v>
      </c>
      <c r="J47" s="154"/>
      <c r="K47" s="154">
        <f t="shared" si="18"/>
        <v>0</v>
      </c>
    </row>
    <row r="48" spans="1:11" ht="15" customHeight="1" outlineLevel="2" x14ac:dyDescent="0.35">
      <c r="A48" s="109">
        <f t="shared" si="0"/>
        <v>42</v>
      </c>
      <c r="B48" s="193"/>
      <c r="C48" s="85" t="s">
        <v>74</v>
      </c>
      <c r="D48" s="74">
        <v>725</v>
      </c>
      <c r="E48" s="154">
        <f>'A-RR Cross-Reference RY2'!I48</f>
        <v>0</v>
      </c>
      <c r="F48" s="154"/>
      <c r="G48" s="154"/>
      <c r="H48" s="154">
        <f t="shared" si="16"/>
        <v>0</v>
      </c>
      <c r="I48" s="154">
        <f t="shared" si="17"/>
        <v>0</v>
      </c>
      <c r="J48" s="154"/>
      <c r="K48" s="154">
        <f t="shared" si="18"/>
        <v>0</v>
      </c>
    </row>
    <row r="49" spans="1:11" ht="15" customHeight="1" outlineLevel="2" x14ac:dyDescent="0.35">
      <c r="A49" s="109">
        <f t="shared" si="0"/>
        <v>43</v>
      </c>
      <c r="B49" s="193"/>
      <c r="C49" s="85" t="s">
        <v>75</v>
      </c>
      <c r="D49" s="74">
        <v>726</v>
      </c>
      <c r="E49" s="154">
        <f>'A-RR Cross-Reference RY2'!I49</f>
        <v>0</v>
      </c>
      <c r="F49" s="154"/>
      <c r="G49" s="154"/>
      <c r="H49" s="154">
        <f t="shared" si="16"/>
        <v>0</v>
      </c>
      <c r="I49" s="154">
        <f t="shared" si="17"/>
        <v>0</v>
      </c>
      <c r="J49" s="154"/>
      <c r="K49" s="154">
        <f t="shared" si="18"/>
        <v>0</v>
      </c>
    </row>
    <row r="50" spans="1:11" ht="15" customHeight="1" outlineLevel="2" x14ac:dyDescent="0.35">
      <c r="A50" s="109">
        <f t="shared" si="0"/>
        <v>44</v>
      </c>
      <c r="B50" s="193"/>
      <c r="C50" s="85" t="s">
        <v>76</v>
      </c>
      <c r="D50" s="74">
        <v>727</v>
      </c>
      <c r="E50" s="154">
        <f>'A-RR Cross-Reference RY2'!I50</f>
        <v>0</v>
      </c>
      <c r="F50" s="154"/>
      <c r="G50" s="154"/>
      <c r="H50" s="154">
        <f t="shared" si="16"/>
        <v>0</v>
      </c>
      <c r="I50" s="154">
        <f t="shared" si="17"/>
        <v>0</v>
      </c>
      <c r="J50" s="154"/>
      <c r="K50" s="154">
        <f t="shared" si="18"/>
        <v>0</v>
      </c>
    </row>
    <row r="51" spans="1:11" ht="15" customHeight="1" outlineLevel="2" x14ac:dyDescent="0.35">
      <c r="A51" s="109">
        <f t="shared" si="0"/>
        <v>45</v>
      </c>
      <c r="B51" s="193"/>
      <c r="C51" s="85" t="s">
        <v>77</v>
      </c>
      <c r="D51" s="74">
        <v>728</v>
      </c>
      <c r="E51" s="154">
        <f>'A-RR Cross-Reference RY2'!I51</f>
        <v>0</v>
      </c>
      <c r="F51" s="154"/>
      <c r="G51" s="154"/>
      <c r="H51" s="154">
        <f t="shared" si="16"/>
        <v>0</v>
      </c>
      <c r="I51" s="154">
        <f t="shared" si="17"/>
        <v>0</v>
      </c>
      <c r="J51" s="154"/>
      <c r="K51" s="154">
        <f t="shared" si="18"/>
        <v>0</v>
      </c>
    </row>
    <row r="52" spans="1:11" ht="15" customHeight="1" outlineLevel="2" x14ac:dyDescent="0.35">
      <c r="A52" s="109">
        <f t="shared" si="0"/>
        <v>46</v>
      </c>
      <c r="B52" s="193"/>
      <c r="C52" s="85" t="s">
        <v>78</v>
      </c>
      <c r="D52" s="74">
        <v>729</v>
      </c>
      <c r="E52" s="154">
        <f>'A-RR Cross-Reference RY2'!I52</f>
        <v>0</v>
      </c>
      <c r="F52" s="154"/>
      <c r="G52" s="154"/>
      <c r="H52" s="154">
        <f t="shared" si="16"/>
        <v>0</v>
      </c>
      <c r="I52" s="154">
        <f t="shared" si="17"/>
        <v>0</v>
      </c>
      <c r="J52" s="154"/>
      <c r="K52" s="154">
        <f t="shared" si="18"/>
        <v>0</v>
      </c>
    </row>
    <row r="53" spans="1:11" ht="15" customHeight="1" outlineLevel="2" x14ac:dyDescent="0.35">
      <c r="A53" s="109">
        <f t="shared" si="0"/>
        <v>47</v>
      </c>
      <c r="B53" s="193"/>
      <c r="C53" s="85" t="s">
        <v>79</v>
      </c>
      <c r="D53" s="74">
        <v>730</v>
      </c>
      <c r="E53" s="154">
        <f>'A-RR Cross-Reference RY2'!I53</f>
        <v>0</v>
      </c>
      <c r="F53" s="154"/>
      <c r="G53" s="154"/>
      <c r="H53" s="154">
        <f t="shared" si="16"/>
        <v>0</v>
      </c>
      <c r="I53" s="154">
        <f t="shared" si="17"/>
        <v>0</v>
      </c>
      <c r="J53" s="154"/>
      <c r="K53" s="154">
        <f t="shared" si="18"/>
        <v>0</v>
      </c>
    </row>
    <row r="54" spans="1:11" ht="15" customHeight="1" outlineLevel="2" x14ac:dyDescent="0.35">
      <c r="A54" s="109">
        <f t="shared" si="0"/>
        <v>48</v>
      </c>
      <c r="B54" s="193"/>
      <c r="C54" s="85" t="s">
        <v>80</v>
      </c>
      <c r="D54" s="74">
        <v>731</v>
      </c>
      <c r="E54" s="154">
        <f>'A-RR Cross-Reference RY2'!I54</f>
        <v>0</v>
      </c>
      <c r="F54" s="154"/>
      <c r="G54" s="154"/>
      <c r="H54" s="154">
        <f t="shared" si="16"/>
        <v>0</v>
      </c>
      <c r="I54" s="154">
        <f t="shared" si="17"/>
        <v>0</v>
      </c>
      <c r="J54" s="154"/>
      <c r="K54" s="154">
        <f t="shared" si="18"/>
        <v>0</v>
      </c>
    </row>
    <row r="55" spans="1:11" ht="15" customHeight="1" outlineLevel="2" x14ac:dyDescent="0.35">
      <c r="A55" s="109">
        <f t="shared" si="0"/>
        <v>49</v>
      </c>
      <c r="B55" s="193"/>
      <c r="C55" s="85" t="s">
        <v>81</v>
      </c>
      <c r="D55" s="74">
        <v>732</v>
      </c>
      <c r="E55" s="154">
        <f>'A-RR Cross-Reference RY2'!I55</f>
        <v>0</v>
      </c>
      <c r="F55" s="154"/>
      <c r="G55" s="154"/>
      <c r="H55" s="154">
        <f t="shared" si="16"/>
        <v>0</v>
      </c>
      <c r="I55" s="154">
        <f t="shared" si="17"/>
        <v>0</v>
      </c>
      <c r="J55" s="154"/>
      <c r="K55" s="154">
        <f t="shared" si="18"/>
        <v>0</v>
      </c>
    </row>
    <row r="56" spans="1:11" ht="15" customHeight="1" outlineLevel="2" x14ac:dyDescent="0.35">
      <c r="A56" s="109">
        <f t="shared" si="0"/>
        <v>50</v>
      </c>
      <c r="B56" s="193"/>
      <c r="C56" s="85" t="s">
        <v>82</v>
      </c>
      <c r="D56" s="74">
        <v>733</v>
      </c>
      <c r="E56" s="154">
        <f>'A-RR Cross-Reference RY2'!I56</f>
        <v>0</v>
      </c>
      <c r="F56" s="154"/>
      <c r="G56" s="154"/>
      <c r="H56" s="154">
        <f t="shared" si="16"/>
        <v>0</v>
      </c>
      <c r="I56" s="154">
        <f t="shared" si="17"/>
        <v>0</v>
      </c>
      <c r="J56" s="154"/>
      <c r="K56" s="154">
        <f t="shared" si="18"/>
        <v>0</v>
      </c>
    </row>
    <row r="57" spans="1:11" ht="15" customHeight="1" outlineLevel="2" x14ac:dyDescent="0.35">
      <c r="A57" s="109">
        <f t="shared" si="0"/>
        <v>51</v>
      </c>
      <c r="B57" s="193"/>
      <c r="C57" s="85" t="s">
        <v>83</v>
      </c>
      <c r="D57" s="74">
        <v>734</v>
      </c>
      <c r="E57" s="154">
        <f>'A-RR Cross-Reference RY2'!I57</f>
        <v>0</v>
      </c>
      <c r="F57" s="154"/>
      <c r="G57" s="154"/>
      <c r="H57" s="154">
        <f t="shared" si="16"/>
        <v>0</v>
      </c>
      <c r="I57" s="154">
        <f t="shared" si="17"/>
        <v>0</v>
      </c>
      <c r="J57" s="154"/>
      <c r="K57" s="154">
        <f t="shared" si="18"/>
        <v>0</v>
      </c>
    </row>
    <row r="58" spans="1:11" ht="15" customHeight="1" outlineLevel="2" x14ac:dyDescent="0.35">
      <c r="A58" s="109">
        <f t="shared" si="0"/>
        <v>52</v>
      </c>
      <c r="B58" s="193"/>
      <c r="C58" s="85" t="s">
        <v>84</v>
      </c>
      <c r="D58" s="74">
        <v>735</v>
      </c>
      <c r="E58" s="154">
        <f>'A-RR Cross-Reference RY2'!I58</f>
        <v>0</v>
      </c>
      <c r="F58" s="154"/>
      <c r="G58" s="154"/>
      <c r="H58" s="154">
        <f t="shared" si="16"/>
        <v>0</v>
      </c>
      <c r="I58" s="154">
        <f t="shared" si="17"/>
        <v>0</v>
      </c>
      <c r="J58" s="154"/>
      <c r="K58" s="154">
        <f t="shared" si="18"/>
        <v>0</v>
      </c>
    </row>
    <row r="59" spans="1:11" ht="15" customHeight="1" outlineLevel="2" x14ac:dyDescent="0.35">
      <c r="A59" s="109">
        <f t="shared" si="0"/>
        <v>53</v>
      </c>
      <c r="B59" s="193"/>
      <c r="C59" s="85" t="s">
        <v>85</v>
      </c>
      <c r="D59" s="74">
        <v>736</v>
      </c>
      <c r="E59" s="154">
        <f>'A-RR Cross-Reference RY2'!I59</f>
        <v>0</v>
      </c>
      <c r="F59" s="154"/>
      <c r="G59" s="154"/>
      <c r="H59" s="154">
        <f t="shared" si="16"/>
        <v>0</v>
      </c>
      <c r="I59" s="154">
        <f t="shared" si="17"/>
        <v>0</v>
      </c>
      <c r="J59" s="154"/>
      <c r="K59" s="154">
        <f t="shared" si="18"/>
        <v>0</v>
      </c>
    </row>
    <row r="60" spans="1:11" ht="15" customHeight="1" outlineLevel="2" x14ac:dyDescent="0.35">
      <c r="A60" s="109">
        <f t="shared" si="0"/>
        <v>54</v>
      </c>
      <c r="B60" s="193"/>
      <c r="C60" s="85" t="s">
        <v>86</v>
      </c>
      <c r="D60" s="74">
        <v>740</v>
      </c>
      <c r="E60" s="154">
        <f>'A-RR Cross-Reference RY2'!I60</f>
        <v>0</v>
      </c>
      <c r="F60" s="154"/>
      <c r="G60" s="154"/>
      <c r="H60" s="154">
        <f t="shared" si="16"/>
        <v>0</v>
      </c>
      <c r="I60" s="154">
        <f t="shared" si="17"/>
        <v>0</v>
      </c>
      <c r="J60" s="154"/>
      <c r="K60" s="154">
        <f t="shared" si="18"/>
        <v>0</v>
      </c>
    </row>
    <row r="61" spans="1:11" ht="15" customHeight="1" outlineLevel="2" x14ac:dyDescent="0.35">
      <c r="A61" s="109">
        <f t="shared" si="0"/>
        <v>55</v>
      </c>
      <c r="B61" s="193"/>
      <c r="C61" s="85" t="s">
        <v>87</v>
      </c>
      <c r="D61" s="74">
        <v>741</v>
      </c>
      <c r="E61" s="154">
        <f>'A-RR Cross-Reference RY2'!I61</f>
        <v>0</v>
      </c>
      <c r="F61" s="154"/>
      <c r="G61" s="154"/>
      <c r="H61" s="154">
        <f t="shared" si="16"/>
        <v>0</v>
      </c>
      <c r="I61" s="154">
        <f t="shared" si="17"/>
        <v>0</v>
      </c>
      <c r="J61" s="154"/>
      <c r="K61" s="154">
        <f t="shared" si="18"/>
        <v>0</v>
      </c>
    </row>
    <row r="62" spans="1:11" ht="15" customHeight="1" outlineLevel="2" x14ac:dyDescent="0.35">
      <c r="A62" s="109">
        <f t="shared" si="0"/>
        <v>56</v>
      </c>
      <c r="B62" s="193"/>
      <c r="C62" s="85" t="s">
        <v>88</v>
      </c>
      <c r="D62" s="74">
        <v>742</v>
      </c>
      <c r="E62" s="154">
        <f>'A-RR Cross-Reference RY2'!I62</f>
        <v>0</v>
      </c>
      <c r="F62" s="154"/>
      <c r="G62" s="154"/>
      <c r="H62" s="154">
        <f t="shared" si="16"/>
        <v>0</v>
      </c>
      <c r="I62" s="154">
        <f t="shared" si="17"/>
        <v>0</v>
      </c>
      <c r="J62" s="154"/>
      <c r="K62" s="154">
        <f t="shared" si="18"/>
        <v>0</v>
      </c>
    </row>
    <row r="63" spans="1:11" ht="15" customHeight="1" outlineLevel="1" x14ac:dyDescent="0.35">
      <c r="A63" s="109">
        <f t="shared" si="0"/>
        <v>57</v>
      </c>
      <c r="B63" s="193"/>
      <c r="C63" s="221" t="s">
        <v>89</v>
      </c>
      <c r="D63" s="224"/>
      <c r="E63" s="155">
        <f>SUM(E33:E62)</f>
        <v>0</v>
      </c>
      <c r="F63" s="155">
        <f t="shared" ref="F63:G63" si="19">SUM(F33:F62)</f>
        <v>0</v>
      </c>
      <c r="G63" s="155">
        <f t="shared" si="19"/>
        <v>0</v>
      </c>
      <c r="H63" s="155">
        <f>SUM(H33:H62)</f>
        <v>0</v>
      </c>
      <c r="I63" s="155">
        <f t="shared" ref="I63:K63" si="20">SUM(I33:I62)</f>
        <v>0</v>
      </c>
      <c r="J63" s="155">
        <f t="shared" si="20"/>
        <v>0</v>
      </c>
      <c r="K63" s="155">
        <f t="shared" si="20"/>
        <v>0</v>
      </c>
    </row>
    <row r="64" spans="1:11" ht="15" customHeight="1" outlineLevel="2" x14ac:dyDescent="0.35">
      <c r="A64" s="109">
        <f t="shared" si="0"/>
        <v>58</v>
      </c>
      <c r="B64" s="193"/>
      <c r="C64" s="22" t="s">
        <v>90</v>
      </c>
      <c r="D64" s="75">
        <v>800</v>
      </c>
      <c r="E64" s="154">
        <f>'A-RR Cross-Reference RY2'!I64</f>
        <v>0</v>
      </c>
      <c r="F64" s="154"/>
      <c r="G64" s="154"/>
      <c r="H64" s="154">
        <f t="shared" ref="H64:H86" si="21">SUM(F64:G64)</f>
        <v>0</v>
      </c>
      <c r="I64" s="154">
        <f t="shared" ref="I64:I86" si="22">H64+E64</f>
        <v>0</v>
      </c>
      <c r="J64" s="154"/>
      <c r="K64" s="154">
        <f t="shared" ref="K64:K86" si="23">+I64+J64</f>
        <v>0</v>
      </c>
    </row>
    <row r="65" spans="1:11" ht="15" customHeight="1" outlineLevel="2" x14ac:dyDescent="0.35">
      <c r="A65" s="109">
        <f t="shared" si="0"/>
        <v>59</v>
      </c>
      <c r="B65" s="193"/>
      <c r="C65" s="85" t="s">
        <v>91</v>
      </c>
      <c r="D65" s="76">
        <v>800.1</v>
      </c>
      <c r="E65" s="154">
        <f>'A-RR Cross-Reference RY2'!I65</f>
        <v>0</v>
      </c>
      <c r="F65" s="154"/>
      <c r="G65" s="154"/>
      <c r="H65" s="154">
        <f t="shared" si="21"/>
        <v>0</v>
      </c>
      <c r="I65" s="154">
        <f t="shared" si="22"/>
        <v>0</v>
      </c>
      <c r="J65" s="154"/>
      <c r="K65" s="154">
        <f t="shared" si="23"/>
        <v>0</v>
      </c>
    </row>
    <row r="66" spans="1:11" ht="15" customHeight="1" outlineLevel="2" x14ac:dyDescent="0.35">
      <c r="A66" s="109">
        <f t="shared" si="0"/>
        <v>60</v>
      </c>
      <c r="B66" s="193"/>
      <c r="C66" s="85" t="s">
        <v>92</v>
      </c>
      <c r="D66" s="75">
        <v>801</v>
      </c>
      <c r="E66" s="154">
        <f>'A-RR Cross-Reference RY2'!I66</f>
        <v>0</v>
      </c>
      <c r="F66" s="154"/>
      <c r="G66" s="154"/>
      <c r="H66" s="154">
        <f t="shared" si="21"/>
        <v>0</v>
      </c>
      <c r="I66" s="154">
        <f t="shared" si="22"/>
        <v>0</v>
      </c>
      <c r="J66" s="154"/>
      <c r="K66" s="154">
        <f t="shared" si="23"/>
        <v>0</v>
      </c>
    </row>
    <row r="67" spans="1:11" ht="15" customHeight="1" outlineLevel="2" x14ac:dyDescent="0.35">
      <c r="A67" s="109">
        <f t="shared" si="0"/>
        <v>61</v>
      </c>
      <c r="B67" s="193"/>
      <c r="C67" s="85" t="s">
        <v>93</v>
      </c>
      <c r="D67" s="75">
        <v>802</v>
      </c>
      <c r="E67" s="154">
        <f>'A-RR Cross-Reference RY2'!I67</f>
        <v>0</v>
      </c>
      <c r="F67" s="154"/>
      <c r="G67" s="154"/>
      <c r="H67" s="154">
        <f t="shared" si="21"/>
        <v>0</v>
      </c>
      <c r="I67" s="154">
        <f t="shared" si="22"/>
        <v>0</v>
      </c>
      <c r="J67" s="154"/>
      <c r="K67" s="154">
        <f t="shared" si="23"/>
        <v>0</v>
      </c>
    </row>
    <row r="68" spans="1:11" ht="15" customHeight="1" outlineLevel="2" x14ac:dyDescent="0.35">
      <c r="A68" s="109">
        <f t="shared" si="0"/>
        <v>62</v>
      </c>
      <c r="B68" s="193"/>
      <c r="C68" s="85" t="s">
        <v>94</v>
      </c>
      <c r="D68" s="75">
        <v>803</v>
      </c>
      <c r="E68" s="154">
        <f>'A-RR Cross-Reference RY2'!I68</f>
        <v>0</v>
      </c>
      <c r="F68" s="154"/>
      <c r="G68" s="154"/>
      <c r="H68" s="154">
        <f t="shared" si="21"/>
        <v>0</v>
      </c>
      <c r="I68" s="154">
        <f t="shared" si="22"/>
        <v>0</v>
      </c>
      <c r="J68" s="154"/>
      <c r="K68" s="154">
        <f t="shared" si="23"/>
        <v>0</v>
      </c>
    </row>
    <row r="69" spans="1:11" ht="15" customHeight="1" outlineLevel="2" x14ac:dyDescent="0.35">
      <c r="A69" s="109">
        <f t="shared" si="0"/>
        <v>63</v>
      </c>
      <c r="B69" s="193"/>
      <c r="C69" s="85" t="s">
        <v>95</v>
      </c>
      <c r="D69" s="75">
        <v>804</v>
      </c>
      <c r="E69" s="154">
        <f>'A-RR Cross-Reference RY2'!I69</f>
        <v>0</v>
      </c>
      <c r="F69" s="154"/>
      <c r="G69" s="154"/>
      <c r="H69" s="154">
        <f t="shared" si="21"/>
        <v>0</v>
      </c>
      <c r="I69" s="154">
        <f t="shared" si="22"/>
        <v>0</v>
      </c>
      <c r="J69" s="154"/>
      <c r="K69" s="154">
        <f t="shared" si="23"/>
        <v>0</v>
      </c>
    </row>
    <row r="70" spans="1:11" ht="15" customHeight="1" outlineLevel="2" x14ac:dyDescent="0.35">
      <c r="A70" s="109">
        <f t="shared" si="0"/>
        <v>64</v>
      </c>
      <c r="B70" s="193"/>
      <c r="C70" s="85" t="s">
        <v>96</v>
      </c>
      <c r="D70" s="76">
        <v>804.1</v>
      </c>
      <c r="E70" s="154">
        <f>'A-RR Cross-Reference RY2'!I70</f>
        <v>0</v>
      </c>
      <c r="F70" s="154"/>
      <c r="G70" s="154"/>
      <c r="H70" s="154">
        <f t="shared" si="21"/>
        <v>0</v>
      </c>
      <c r="I70" s="154">
        <f t="shared" si="22"/>
        <v>0</v>
      </c>
      <c r="J70" s="154"/>
      <c r="K70" s="154">
        <f t="shared" si="23"/>
        <v>0</v>
      </c>
    </row>
    <row r="71" spans="1:11" ht="15" customHeight="1" outlineLevel="2" x14ac:dyDescent="0.35">
      <c r="A71" s="109">
        <f t="shared" si="0"/>
        <v>65</v>
      </c>
      <c r="B71" s="193"/>
      <c r="C71" s="85" t="s">
        <v>97</v>
      </c>
      <c r="D71" s="75">
        <v>805</v>
      </c>
      <c r="E71" s="154">
        <f>'A-RR Cross-Reference RY2'!I71</f>
        <v>0</v>
      </c>
      <c r="F71" s="154"/>
      <c r="G71" s="154"/>
      <c r="H71" s="154">
        <f t="shared" si="21"/>
        <v>0</v>
      </c>
      <c r="I71" s="154">
        <f t="shared" si="22"/>
        <v>0</v>
      </c>
      <c r="J71" s="154"/>
      <c r="K71" s="154">
        <f t="shared" si="23"/>
        <v>0</v>
      </c>
    </row>
    <row r="72" spans="1:11" ht="15" customHeight="1" outlineLevel="2" x14ac:dyDescent="0.35">
      <c r="A72" s="109">
        <f t="shared" si="0"/>
        <v>66</v>
      </c>
      <c r="B72" s="193"/>
      <c r="C72" s="85" t="s">
        <v>98</v>
      </c>
      <c r="D72" s="76">
        <v>805.1</v>
      </c>
      <c r="E72" s="154">
        <f>'A-RR Cross-Reference RY2'!I72</f>
        <v>0</v>
      </c>
      <c r="F72" s="154"/>
      <c r="G72" s="154"/>
      <c r="H72" s="154">
        <f t="shared" si="21"/>
        <v>0</v>
      </c>
      <c r="I72" s="154">
        <f t="shared" si="22"/>
        <v>0</v>
      </c>
      <c r="J72" s="154"/>
      <c r="K72" s="154">
        <f t="shared" si="23"/>
        <v>0</v>
      </c>
    </row>
    <row r="73" spans="1:11" ht="15" customHeight="1" outlineLevel="2" x14ac:dyDescent="0.35">
      <c r="A73" s="109">
        <f t="shared" ref="A73:A136" si="24">A72+1</f>
        <v>67</v>
      </c>
      <c r="B73" s="193"/>
      <c r="C73" s="113" t="s">
        <v>99</v>
      </c>
      <c r="D73" s="75">
        <v>806</v>
      </c>
      <c r="E73" s="154">
        <f>'A-RR Cross-Reference RY2'!I73</f>
        <v>0</v>
      </c>
      <c r="F73" s="154"/>
      <c r="G73" s="154"/>
      <c r="H73" s="154">
        <f t="shared" si="21"/>
        <v>0</v>
      </c>
      <c r="I73" s="154">
        <f t="shared" si="22"/>
        <v>0</v>
      </c>
      <c r="J73" s="154"/>
      <c r="K73" s="154">
        <f t="shared" si="23"/>
        <v>0</v>
      </c>
    </row>
    <row r="74" spans="1:11" ht="15" customHeight="1" outlineLevel="2" x14ac:dyDescent="0.35">
      <c r="A74" s="109">
        <f t="shared" si="24"/>
        <v>68</v>
      </c>
      <c r="B74" s="193"/>
      <c r="C74" s="113" t="s">
        <v>100</v>
      </c>
      <c r="D74" s="76">
        <v>807.1</v>
      </c>
      <c r="E74" s="154">
        <f>'A-RR Cross-Reference RY2'!I74</f>
        <v>0</v>
      </c>
      <c r="F74" s="154"/>
      <c r="G74" s="154"/>
      <c r="H74" s="154">
        <f t="shared" si="21"/>
        <v>0</v>
      </c>
      <c r="I74" s="154">
        <f t="shared" si="22"/>
        <v>0</v>
      </c>
      <c r="J74" s="154"/>
      <c r="K74" s="154">
        <f t="shared" si="23"/>
        <v>0</v>
      </c>
    </row>
    <row r="75" spans="1:11" ht="15" customHeight="1" outlineLevel="2" x14ac:dyDescent="0.35">
      <c r="A75" s="109">
        <f t="shared" si="24"/>
        <v>69</v>
      </c>
      <c r="B75" s="193"/>
      <c r="C75" s="113" t="s">
        <v>101</v>
      </c>
      <c r="D75" s="76">
        <v>807.2</v>
      </c>
      <c r="E75" s="154">
        <f>'A-RR Cross-Reference RY2'!I75</f>
        <v>0</v>
      </c>
      <c r="F75" s="154"/>
      <c r="G75" s="154"/>
      <c r="H75" s="154">
        <f t="shared" si="21"/>
        <v>0</v>
      </c>
      <c r="I75" s="154">
        <f t="shared" si="22"/>
        <v>0</v>
      </c>
      <c r="J75" s="154"/>
      <c r="K75" s="154">
        <f t="shared" si="23"/>
        <v>0</v>
      </c>
    </row>
    <row r="76" spans="1:11" ht="15" customHeight="1" outlineLevel="2" x14ac:dyDescent="0.35">
      <c r="A76" s="109">
        <f t="shared" si="24"/>
        <v>70</v>
      </c>
      <c r="B76" s="193"/>
      <c r="C76" s="113" t="s">
        <v>102</v>
      </c>
      <c r="D76" s="76">
        <v>807.3</v>
      </c>
      <c r="E76" s="154">
        <f>'A-RR Cross-Reference RY2'!I76</f>
        <v>0</v>
      </c>
      <c r="F76" s="154"/>
      <c r="G76" s="154"/>
      <c r="H76" s="154">
        <f t="shared" si="21"/>
        <v>0</v>
      </c>
      <c r="I76" s="154">
        <f t="shared" si="22"/>
        <v>0</v>
      </c>
      <c r="J76" s="154"/>
      <c r="K76" s="154">
        <f t="shared" si="23"/>
        <v>0</v>
      </c>
    </row>
    <row r="77" spans="1:11" ht="15" customHeight="1" outlineLevel="2" x14ac:dyDescent="0.35">
      <c r="A77" s="109">
        <f t="shared" si="24"/>
        <v>71</v>
      </c>
      <c r="B77" s="193"/>
      <c r="C77" s="113" t="s">
        <v>103</v>
      </c>
      <c r="D77" s="76">
        <v>807.4</v>
      </c>
      <c r="E77" s="154">
        <f>'A-RR Cross-Reference RY2'!I77</f>
        <v>0</v>
      </c>
      <c r="F77" s="154"/>
      <c r="G77" s="154"/>
      <c r="H77" s="154">
        <f t="shared" si="21"/>
        <v>0</v>
      </c>
      <c r="I77" s="154">
        <f t="shared" si="22"/>
        <v>0</v>
      </c>
      <c r="J77" s="154"/>
      <c r="K77" s="154">
        <f t="shared" si="23"/>
        <v>0</v>
      </c>
    </row>
    <row r="78" spans="1:11" ht="15" customHeight="1" outlineLevel="2" x14ac:dyDescent="0.35">
      <c r="A78" s="109">
        <f t="shared" si="24"/>
        <v>72</v>
      </c>
      <c r="B78" s="193"/>
      <c r="C78" s="113" t="s">
        <v>104</v>
      </c>
      <c r="D78" s="76">
        <v>807.5</v>
      </c>
      <c r="E78" s="154">
        <f>'A-RR Cross-Reference RY2'!I78</f>
        <v>0</v>
      </c>
      <c r="F78" s="154"/>
      <c r="G78" s="154"/>
      <c r="H78" s="154">
        <f t="shared" si="21"/>
        <v>0</v>
      </c>
      <c r="I78" s="154">
        <f t="shared" si="22"/>
        <v>0</v>
      </c>
      <c r="J78" s="154"/>
      <c r="K78" s="154">
        <f t="shared" si="23"/>
        <v>0</v>
      </c>
    </row>
    <row r="79" spans="1:11" ht="15" customHeight="1" outlineLevel="2" x14ac:dyDescent="0.35">
      <c r="A79" s="109">
        <f t="shared" si="24"/>
        <v>73</v>
      </c>
      <c r="B79" s="193"/>
      <c r="C79" s="85" t="s">
        <v>105</v>
      </c>
      <c r="D79" s="76">
        <v>808.1</v>
      </c>
      <c r="E79" s="154">
        <f>'A-RR Cross-Reference RY2'!I79</f>
        <v>0</v>
      </c>
      <c r="F79" s="154"/>
      <c r="G79" s="154"/>
      <c r="H79" s="154">
        <f t="shared" si="21"/>
        <v>0</v>
      </c>
      <c r="I79" s="154">
        <f t="shared" si="22"/>
        <v>0</v>
      </c>
      <c r="J79" s="154"/>
      <c r="K79" s="154">
        <f t="shared" si="23"/>
        <v>0</v>
      </c>
    </row>
    <row r="80" spans="1:11" ht="15" customHeight="1" outlineLevel="2" x14ac:dyDescent="0.35">
      <c r="A80" s="109">
        <f t="shared" si="24"/>
        <v>74</v>
      </c>
      <c r="B80" s="193"/>
      <c r="C80" s="85" t="s">
        <v>106</v>
      </c>
      <c r="D80" s="76">
        <v>808.2</v>
      </c>
      <c r="E80" s="154">
        <f>'A-RR Cross-Reference RY2'!I80</f>
        <v>0</v>
      </c>
      <c r="F80" s="154"/>
      <c r="G80" s="154"/>
      <c r="H80" s="154">
        <f t="shared" si="21"/>
        <v>0</v>
      </c>
      <c r="I80" s="154">
        <f t="shared" si="22"/>
        <v>0</v>
      </c>
      <c r="J80" s="154"/>
      <c r="K80" s="154">
        <f t="shared" si="23"/>
        <v>0</v>
      </c>
    </row>
    <row r="81" spans="1:11" ht="15" customHeight="1" outlineLevel="2" x14ac:dyDescent="0.35">
      <c r="A81" s="109">
        <f t="shared" si="24"/>
        <v>75</v>
      </c>
      <c r="B81" s="193"/>
      <c r="C81" s="85" t="s">
        <v>107</v>
      </c>
      <c r="D81" s="76">
        <v>809.1</v>
      </c>
      <c r="E81" s="154">
        <f>'A-RR Cross-Reference RY2'!I81</f>
        <v>0</v>
      </c>
      <c r="F81" s="154"/>
      <c r="G81" s="154"/>
      <c r="H81" s="154">
        <f t="shared" si="21"/>
        <v>0</v>
      </c>
      <c r="I81" s="154">
        <f t="shared" si="22"/>
        <v>0</v>
      </c>
      <c r="J81" s="154"/>
      <c r="K81" s="154">
        <f t="shared" si="23"/>
        <v>0</v>
      </c>
    </row>
    <row r="82" spans="1:11" ht="15" customHeight="1" outlineLevel="2" x14ac:dyDescent="0.35">
      <c r="A82" s="109">
        <f t="shared" si="24"/>
        <v>76</v>
      </c>
      <c r="B82" s="193"/>
      <c r="C82" s="85" t="s">
        <v>108</v>
      </c>
      <c r="D82" s="76">
        <v>809.2</v>
      </c>
      <c r="E82" s="154">
        <f>'A-RR Cross-Reference RY2'!I82</f>
        <v>0</v>
      </c>
      <c r="F82" s="154"/>
      <c r="G82" s="154"/>
      <c r="H82" s="154">
        <f t="shared" si="21"/>
        <v>0</v>
      </c>
      <c r="I82" s="154">
        <f t="shared" si="22"/>
        <v>0</v>
      </c>
      <c r="J82" s="154"/>
      <c r="K82" s="154">
        <f t="shared" si="23"/>
        <v>0</v>
      </c>
    </row>
    <row r="83" spans="1:11" ht="15" customHeight="1" outlineLevel="2" x14ac:dyDescent="0.35">
      <c r="A83" s="109">
        <f t="shared" si="24"/>
        <v>77</v>
      </c>
      <c r="B83" s="193"/>
      <c r="C83" s="85" t="s">
        <v>109</v>
      </c>
      <c r="D83" s="75">
        <v>810</v>
      </c>
      <c r="E83" s="154">
        <f>'A-RR Cross-Reference RY2'!I83</f>
        <v>0</v>
      </c>
      <c r="F83" s="154"/>
      <c r="G83" s="154"/>
      <c r="H83" s="154">
        <f t="shared" si="21"/>
        <v>0</v>
      </c>
      <c r="I83" s="154">
        <f t="shared" si="22"/>
        <v>0</v>
      </c>
      <c r="J83" s="154"/>
      <c r="K83" s="154">
        <f t="shared" si="23"/>
        <v>0</v>
      </c>
    </row>
    <row r="84" spans="1:11" ht="15" customHeight="1" outlineLevel="2" x14ac:dyDescent="0.35">
      <c r="A84" s="109">
        <f t="shared" si="24"/>
        <v>78</v>
      </c>
      <c r="B84" s="193"/>
      <c r="C84" s="85" t="s">
        <v>110</v>
      </c>
      <c r="D84" s="75">
        <v>811</v>
      </c>
      <c r="E84" s="154">
        <f>'A-RR Cross-Reference RY2'!I84</f>
        <v>0</v>
      </c>
      <c r="F84" s="154"/>
      <c r="G84" s="154"/>
      <c r="H84" s="154">
        <f t="shared" si="21"/>
        <v>0</v>
      </c>
      <c r="I84" s="154">
        <f t="shared" si="22"/>
        <v>0</v>
      </c>
      <c r="J84" s="154"/>
      <c r="K84" s="154">
        <f t="shared" si="23"/>
        <v>0</v>
      </c>
    </row>
    <row r="85" spans="1:11" ht="15" customHeight="1" outlineLevel="2" x14ac:dyDescent="0.35">
      <c r="A85" s="109">
        <f t="shared" si="24"/>
        <v>79</v>
      </c>
      <c r="B85" s="193"/>
      <c r="C85" s="85" t="s">
        <v>111</v>
      </c>
      <c r="D85" s="75">
        <v>812</v>
      </c>
      <c r="E85" s="154">
        <f>'A-RR Cross-Reference RY2'!I85</f>
        <v>0</v>
      </c>
      <c r="F85" s="154"/>
      <c r="G85" s="154"/>
      <c r="H85" s="154">
        <f t="shared" si="21"/>
        <v>0</v>
      </c>
      <c r="I85" s="154">
        <f t="shared" si="22"/>
        <v>0</v>
      </c>
      <c r="J85" s="154"/>
      <c r="K85" s="154">
        <f t="shared" si="23"/>
        <v>0</v>
      </c>
    </row>
    <row r="86" spans="1:11" ht="15" customHeight="1" outlineLevel="2" x14ac:dyDescent="0.35">
      <c r="A86" s="109">
        <f t="shared" si="24"/>
        <v>80</v>
      </c>
      <c r="B86" s="193"/>
      <c r="C86" s="85" t="s">
        <v>112</v>
      </c>
      <c r="D86" s="75">
        <v>813</v>
      </c>
      <c r="E86" s="154">
        <f>'A-RR Cross-Reference RY2'!I86</f>
        <v>0</v>
      </c>
      <c r="F86" s="154"/>
      <c r="G86" s="154"/>
      <c r="H86" s="154">
        <f t="shared" si="21"/>
        <v>0</v>
      </c>
      <c r="I86" s="154">
        <f t="shared" si="22"/>
        <v>0</v>
      </c>
      <c r="J86" s="154"/>
      <c r="K86" s="154">
        <f t="shared" si="23"/>
        <v>0</v>
      </c>
    </row>
    <row r="87" spans="1:11" ht="15" customHeight="1" outlineLevel="1" x14ac:dyDescent="0.35">
      <c r="A87" s="109">
        <f t="shared" si="24"/>
        <v>81</v>
      </c>
      <c r="B87" s="194"/>
      <c r="C87" s="221" t="s">
        <v>113</v>
      </c>
      <c r="D87" s="224"/>
      <c r="E87" s="155">
        <f>SUM(E64:E86)</f>
        <v>0</v>
      </c>
      <c r="F87" s="155">
        <f t="shared" ref="F87:G87" si="25">SUM(F64:F86)</f>
        <v>0</v>
      </c>
      <c r="G87" s="155">
        <f t="shared" si="25"/>
        <v>0</v>
      </c>
      <c r="H87" s="155">
        <f>SUM(H64:H86)</f>
        <v>0</v>
      </c>
      <c r="I87" s="155">
        <f t="shared" ref="I87:K87" si="26">SUM(I64:I86)</f>
        <v>0</v>
      </c>
      <c r="J87" s="155">
        <f t="shared" si="26"/>
        <v>0</v>
      </c>
      <c r="K87" s="155">
        <f t="shared" si="26"/>
        <v>0</v>
      </c>
    </row>
    <row r="88" spans="1:11" ht="15" customHeight="1" outlineLevel="1" x14ac:dyDescent="0.35">
      <c r="A88" s="109">
        <f t="shared" si="24"/>
        <v>82</v>
      </c>
      <c r="B88" s="218" t="s">
        <v>114</v>
      </c>
      <c r="C88" s="218"/>
      <c r="D88" s="218"/>
      <c r="E88" s="155">
        <f>+E87+E63</f>
        <v>0</v>
      </c>
      <c r="F88" s="155">
        <f t="shared" ref="F88:K88" si="27">+F87+F63</f>
        <v>0</v>
      </c>
      <c r="G88" s="155">
        <f t="shared" si="27"/>
        <v>0</v>
      </c>
      <c r="H88" s="155">
        <f t="shared" si="27"/>
        <v>0</v>
      </c>
      <c r="I88" s="155">
        <f t="shared" si="27"/>
        <v>0</v>
      </c>
      <c r="J88" s="155">
        <f t="shared" si="27"/>
        <v>0</v>
      </c>
      <c r="K88" s="155">
        <f t="shared" si="27"/>
        <v>0</v>
      </c>
    </row>
    <row r="89" spans="1:11" ht="15" customHeight="1" outlineLevel="2" x14ac:dyDescent="0.35">
      <c r="A89" s="109">
        <f t="shared" si="24"/>
        <v>83</v>
      </c>
      <c r="B89" s="185" t="s">
        <v>115</v>
      </c>
      <c r="C89" s="85" t="s">
        <v>116</v>
      </c>
      <c r="D89" s="74">
        <v>814</v>
      </c>
      <c r="E89" s="154">
        <f>'A-RR Cross-Reference RY2'!I89</f>
        <v>0</v>
      </c>
      <c r="F89" s="154"/>
      <c r="G89" s="154"/>
      <c r="H89" s="154">
        <f t="shared" ref="H89:H101" si="28">SUM(F89:G89)</f>
        <v>0</v>
      </c>
      <c r="I89" s="154">
        <f t="shared" ref="I89:I101" si="29">H89+E89</f>
        <v>0</v>
      </c>
      <c r="J89" s="154"/>
      <c r="K89" s="154">
        <f t="shared" ref="K89:K101" si="30">+I89+J89</f>
        <v>0</v>
      </c>
    </row>
    <row r="90" spans="1:11" ht="15" customHeight="1" outlineLevel="2" x14ac:dyDescent="0.35">
      <c r="A90" s="109">
        <f t="shared" si="24"/>
        <v>84</v>
      </c>
      <c r="B90" s="193"/>
      <c r="C90" s="85" t="s">
        <v>117</v>
      </c>
      <c r="D90" s="74">
        <v>815</v>
      </c>
      <c r="E90" s="154">
        <f>'A-RR Cross-Reference RY2'!I90</f>
        <v>0</v>
      </c>
      <c r="F90" s="154"/>
      <c r="G90" s="154"/>
      <c r="H90" s="154">
        <f t="shared" si="28"/>
        <v>0</v>
      </c>
      <c r="I90" s="154">
        <f t="shared" si="29"/>
        <v>0</v>
      </c>
      <c r="J90" s="154"/>
      <c r="K90" s="154">
        <f t="shared" si="30"/>
        <v>0</v>
      </c>
    </row>
    <row r="91" spans="1:11" ht="15" customHeight="1" outlineLevel="2" x14ac:dyDescent="0.35">
      <c r="A91" s="109">
        <f t="shared" si="24"/>
        <v>85</v>
      </c>
      <c r="B91" s="193"/>
      <c r="C91" s="85" t="s">
        <v>118</v>
      </c>
      <c r="D91" s="74">
        <v>816</v>
      </c>
      <c r="E91" s="154">
        <f>'A-RR Cross-Reference RY2'!I91</f>
        <v>0</v>
      </c>
      <c r="F91" s="154"/>
      <c r="G91" s="154"/>
      <c r="H91" s="154">
        <f t="shared" si="28"/>
        <v>0</v>
      </c>
      <c r="I91" s="154">
        <f t="shared" si="29"/>
        <v>0</v>
      </c>
      <c r="J91" s="154"/>
      <c r="K91" s="154">
        <f t="shared" si="30"/>
        <v>0</v>
      </c>
    </row>
    <row r="92" spans="1:11" ht="15" customHeight="1" outlineLevel="2" x14ac:dyDescent="0.35">
      <c r="A92" s="109">
        <f t="shared" si="24"/>
        <v>86</v>
      </c>
      <c r="B92" s="193"/>
      <c r="C92" s="85" t="s">
        <v>119</v>
      </c>
      <c r="D92" s="74">
        <v>817</v>
      </c>
      <c r="E92" s="154">
        <f>'A-RR Cross-Reference RY2'!I92</f>
        <v>0</v>
      </c>
      <c r="F92" s="154"/>
      <c r="G92" s="154"/>
      <c r="H92" s="154">
        <f t="shared" si="28"/>
        <v>0</v>
      </c>
      <c r="I92" s="154">
        <f t="shared" si="29"/>
        <v>0</v>
      </c>
      <c r="J92" s="154"/>
      <c r="K92" s="154">
        <f t="shared" si="30"/>
        <v>0</v>
      </c>
    </row>
    <row r="93" spans="1:11" ht="15" customHeight="1" outlineLevel="2" x14ac:dyDescent="0.35">
      <c r="A93" s="109">
        <f t="shared" si="24"/>
        <v>87</v>
      </c>
      <c r="B93" s="193"/>
      <c r="C93" s="85" t="s">
        <v>120</v>
      </c>
      <c r="D93" s="74">
        <v>818</v>
      </c>
      <c r="E93" s="154">
        <f>'A-RR Cross-Reference RY2'!I93</f>
        <v>0</v>
      </c>
      <c r="F93" s="154"/>
      <c r="G93" s="154"/>
      <c r="H93" s="154">
        <f t="shared" si="28"/>
        <v>0</v>
      </c>
      <c r="I93" s="154">
        <f t="shared" si="29"/>
        <v>0</v>
      </c>
      <c r="J93" s="154"/>
      <c r="K93" s="154">
        <f t="shared" si="30"/>
        <v>0</v>
      </c>
    </row>
    <row r="94" spans="1:11" ht="15" customHeight="1" outlineLevel="2" x14ac:dyDescent="0.35">
      <c r="A94" s="109">
        <f t="shared" si="24"/>
        <v>88</v>
      </c>
      <c r="B94" s="193"/>
      <c r="C94" s="85" t="s">
        <v>121</v>
      </c>
      <c r="D94" s="74">
        <v>819</v>
      </c>
      <c r="E94" s="154">
        <f>'A-RR Cross-Reference RY2'!I94</f>
        <v>0</v>
      </c>
      <c r="F94" s="154"/>
      <c r="G94" s="154"/>
      <c r="H94" s="154">
        <f t="shared" si="28"/>
        <v>0</v>
      </c>
      <c r="I94" s="154">
        <f t="shared" si="29"/>
        <v>0</v>
      </c>
      <c r="J94" s="154"/>
      <c r="K94" s="154">
        <f t="shared" si="30"/>
        <v>0</v>
      </c>
    </row>
    <row r="95" spans="1:11" ht="15" customHeight="1" outlineLevel="2" x14ac:dyDescent="0.35">
      <c r="A95" s="109">
        <f t="shared" si="24"/>
        <v>89</v>
      </c>
      <c r="B95" s="193"/>
      <c r="C95" s="85" t="s">
        <v>122</v>
      </c>
      <c r="D95" s="74">
        <v>820</v>
      </c>
      <c r="E95" s="154">
        <f>'A-RR Cross-Reference RY2'!I95</f>
        <v>0</v>
      </c>
      <c r="F95" s="154"/>
      <c r="G95" s="154"/>
      <c r="H95" s="154">
        <f t="shared" si="28"/>
        <v>0</v>
      </c>
      <c r="I95" s="154">
        <f t="shared" si="29"/>
        <v>0</v>
      </c>
      <c r="J95" s="154"/>
      <c r="K95" s="154">
        <f t="shared" si="30"/>
        <v>0</v>
      </c>
    </row>
    <row r="96" spans="1:11" ht="15" customHeight="1" outlineLevel="2" x14ac:dyDescent="0.35">
      <c r="A96" s="109">
        <f t="shared" si="24"/>
        <v>90</v>
      </c>
      <c r="B96" s="193"/>
      <c r="C96" s="85" t="s">
        <v>81</v>
      </c>
      <c r="D96" s="74">
        <v>821</v>
      </c>
      <c r="E96" s="154">
        <f>'A-RR Cross-Reference RY2'!I96</f>
        <v>0</v>
      </c>
      <c r="F96" s="154"/>
      <c r="G96" s="154"/>
      <c r="H96" s="154">
        <f t="shared" si="28"/>
        <v>0</v>
      </c>
      <c r="I96" s="154">
        <f t="shared" si="29"/>
        <v>0</v>
      </c>
      <c r="J96" s="154"/>
      <c r="K96" s="154">
        <f t="shared" si="30"/>
        <v>0</v>
      </c>
    </row>
    <row r="97" spans="1:11" ht="15" customHeight="1" outlineLevel="2" x14ac:dyDescent="0.35">
      <c r="A97" s="109">
        <f t="shared" si="24"/>
        <v>91</v>
      </c>
      <c r="B97" s="193"/>
      <c r="C97" s="85" t="s">
        <v>123</v>
      </c>
      <c r="D97" s="74">
        <v>822</v>
      </c>
      <c r="E97" s="154">
        <f>'A-RR Cross-Reference RY2'!I97</f>
        <v>0</v>
      </c>
      <c r="F97" s="154"/>
      <c r="G97" s="154"/>
      <c r="H97" s="154">
        <f t="shared" si="28"/>
        <v>0</v>
      </c>
      <c r="I97" s="154">
        <f t="shared" si="29"/>
        <v>0</v>
      </c>
      <c r="J97" s="154"/>
      <c r="K97" s="154">
        <f t="shared" si="30"/>
        <v>0</v>
      </c>
    </row>
    <row r="98" spans="1:11" ht="15" customHeight="1" outlineLevel="2" x14ac:dyDescent="0.35">
      <c r="A98" s="109">
        <f t="shared" si="24"/>
        <v>92</v>
      </c>
      <c r="B98" s="193"/>
      <c r="C98" s="85" t="s">
        <v>124</v>
      </c>
      <c r="D98" s="74">
        <v>823</v>
      </c>
      <c r="E98" s="154">
        <f>'A-RR Cross-Reference RY2'!I98</f>
        <v>0</v>
      </c>
      <c r="F98" s="154"/>
      <c r="G98" s="154"/>
      <c r="H98" s="154">
        <f t="shared" si="28"/>
        <v>0</v>
      </c>
      <c r="I98" s="154">
        <f t="shared" si="29"/>
        <v>0</v>
      </c>
      <c r="J98" s="154"/>
      <c r="K98" s="154">
        <f t="shared" si="30"/>
        <v>0</v>
      </c>
    </row>
    <row r="99" spans="1:11" ht="15" customHeight="1" outlineLevel="2" x14ac:dyDescent="0.35">
      <c r="A99" s="109">
        <f t="shared" si="24"/>
        <v>93</v>
      </c>
      <c r="B99" s="193"/>
      <c r="C99" s="85" t="s">
        <v>125</v>
      </c>
      <c r="D99" s="74">
        <v>824</v>
      </c>
      <c r="E99" s="154">
        <f>'A-RR Cross-Reference RY2'!I99</f>
        <v>0</v>
      </c>
      <c r="F99" s="154"/>
      <c r="G99" s="154"/>
      <c r="H99" s="154">
        <f t="shared" si="28"/>
        <v>0</v>
      </c>
      <c r="I99" s="154">
        <f t="shared" si="29"/>
        <v>0</v>
      </c>
      <c r="J99" s="154"/>
      <c r="K99" s="154">
        <f t="shared" si="30"/>
        <v>0</v>
      </c>
    </row>
    <row r="100" spans="1:11" ht="15" customHeight="1" outlineLevel="2" x14ac:dyDescent="0.35">
      <c r="A100" s="109">
        <f t="shared" si="24"/>
        <v>94</v>
      </c>
      <c r="B100" s="193"/>
      <c r="C100" s="85" t="s">
        <v>126</v>
      </c>
      <c r="D100" s="74">
        <v>825</v>
      </c>
      <c r="E100" s="154">
        <f>'A-RR Cross-Reference RY2'!I100</f>
        <v>0</v>
      </c>
      <c r="F100" s="154"/>
      <c r="G100" s="154"/>
      <c r="H100" s="154">
        <f t="shared" si="28"/>
        <v>0</v>
      </c>
      <c r="I100" s="154">
        <f t="shared" si="29"/>
        <v>0</v>
      </c>
      <c r="J100" s="154"/>
      <c r="K100" s="154">
        <f t="shared" si="30"/>
        <v>0</v>
      </c>
    </row>
    <row r="101" spans="1:11" ht="15" customHeight="1" outlineLevel="2" x14ac:dyDescent="0.35">
      <c r="A101" s="109">
        <f t="shared" si="24"/>
        <v>95</v>
      </c>
      <c r="B101" s="193"/>
      <c r="C101" s="85" t="s">
        <v>85</v>
      </c>
      <c r="D101" s="74">
        <v>826</v>
      </c>
      <c r="E101" s="154">
        <f>'A-RR Cross-Reference RY2'!I101</f>
        <v>0</v>
      </c>
      <c r="F101" s="154"/>
      <c r="G101" s="154"/>
      <c r="H101" s="154">
        <f t="shared" si="28"/>
        <v>0</v>
      </c>
      <c r="I101" s="154">
        <f t="shared" si="29"/>
        <v>0</v>
      </c>
      <c r="J101" s="154"/>
      <c r="K101" s="154">
        <f t="shared" si="30"/>
        <v>0</v>
      </c>
    </row>
    <row r="102" spans="1:11" ht="15" customHeight="1" outlineLevel="1" x14ac:dyDescent="0.35">
      <c r="A102" s="109">
        <f t="shared" si="24"/>
        <v>96</v>
      </c>
      <c r="B102" s="193"/>
      <c r="C102" s="203" t="s">
        <v>127</v>
      </c>
      <c r="D102" s="204"/>
      <c r="E102" s="155">
        <f>SUM(E89:E101)</f>
        <v>0</v>
      </c>
      <c r="F102" s="155">
        <f t="shared" ref="F102:K102" si="31">SUM(F89:F101)</f>
        <v>0</v>
      </c>
      <c r="G102" s="155">
        <f t="shared" si="31"/>
        <v>0</v>
      </c>
      <c r="H102" s="155">
        <f t="shared" si="31"/>
        <v>0</v>
      </c>
      <c r="I102" s="155">
        <f t="shared" si="31"/>
        <v>0</v>
      </c>
      <c r="J102" s="155">
        <f t="shared" si="31"/>
        <v>0</v>
      </c>
      <c r="K102" s="155">
        <f t="shared" si="31"/>
        <v>0</v>
      </c>
    </row>
    <row r="103" spans="1:11" ht="15" customHeight="1" outlineLevel="2" x14ac:dyDescent="0.35">
      <c r="A103" s="109">
        <f t="shared" si="24"/>
        <v>97</v>
      </c>
      <c r="B103" s="193"/>
      <c r="C103" s="85" t="s">
        <v>86</v>
      </c>
      <c r="D103" s="74">
        <v>830</v>
      </c>
      <c r="E103" s="154">
        <f>'A-RR Cross-Reference RY2'!I103</f>
        <v>0</v>
      </c>
      <c r="F103" s="154"/>
      <c r="G103" s="154"/>
      <c r="H103" s="154">
        <f t="shared" ref="H103:H110" si="32">SUM(F103:G103)</f>
        <v>0</v>
      </c>
      <c r="I103" s="154">
        <f t="shared" ref="I103:I110" si="33">H103+E103</f>
        <v>0</v>
      </c>
      <c r="J103" s="154"/>
      <c r="K103" s="154">
        <f t="shared" ref="K103:K110" si="34">+I103+J103</f>
        <v>0</v>
      </c>
    </row>
    <row r="104" spans="1:11" ht="15" customHeight="1" outlineLevel="2" x14ac:dyDescent="0.35">
      <c r="A104" s="109">
        <f t="shared" si="24"/>
        <v>98</v>
      </c>
      <c r="B104" s="193"/>
      <c r="C104" s="85" t="s">
        <v>87</v>
      </c>
      <c r="D104" s="74">
        <v>831</v>
      </c>
      <c r="E104" s="154">
        <f>'A-RR Cross-Reference RY2'!I104</f>
        <v>0</v>
      </c>
      <c r="F104" s="154"/>
      <c r="G104" s="154"/>
      <c r="H104" s="154">
        <f t="shared" si="32"/>
        <v>0</v>
      </c>
      <c r="I104" s="154">
        <f t="shared" si="33"/>
        <v>0</v>
      </c>
      <c r="J104" s="154"/>
      <c r="K104" s="154">
        <f t="shared" si="34"/>
        <v>0</v>
      </c>
    </row>
    <row r="105" spans="1:11" ht="15" customHeight="1" outlineLevel="2" x14ac:dyDescent="0.35">
      <c r="A105" s="109">
        <f t="shared" si="24"/>
        <v>99</v>
      </c>
      <c r="B105" s="193"/>
      <c r="C105" s="85" t="s">
        <v>128</v>
      </c>
      <c r="D105" s="74">
        <v>832</v>
      </c>
      <c r="E105" s="154">
        <f>'A-RR Cross-Reference RY2'!I105</f>
        <v>0</v>
      </c>
      <c r="F105" s="154"/>
      <c r="G105" s="154"/>
      <c r="H105" s="154">
        <f t="shared" si="32"/>
        <v>0</v>
      </c>
      <c r="I105" s="154">
        <f t="shared" si="33"/>
        <v>0</v>
      </c>
      <c r="J105" s="154"/>
      <c r="K105" s="154">
        <f t="shared" si="34"/>
        <v>0</v>
      </c>
    </row>
    <row r="106" spans="1:11" ht="15" customHeight="1" outlineLevel="2" x14ac:dyDescent="0.35">
      <c r="A106" s="109">
        <f t="shared" si="24"/>
        <v>100</v>
      </c>
      <c r="B106" s="193"/>
      <c r="C106" s="85" t="s">
        <v>129</v>
      </c>
      <c r="D106" s="74">
        <v>833</v>
      </c>
      <c r="E106" s="154">
        <f>'A-RR Cross-Reference RY2'!I106</f>
        <v>0</v>
      </c>
      <c r="F106" s="154"/>
      <c r="G106" s="154"/>
      <c r="H106" s="154">
        <f t="shared" si="32"/>
        <v>0</v>
      </c>
      <c r="I106" s="154">
        <f t="shared" si="33"/>
        <v>0</v>
      </c>
      <c r="J106" s="154"/>
      <c r="K106" s="154">
        <f t="shared" si="34"/>
        <v>0</v>
      </c>
    </row>
    <row r="107" spans="1:11" ht="15" customHeight="1" outlineLevel="2" x14ac:dyDescent="0.35">
      <c r="A107" s="109">
        <f t="shared" si="24"/>
        <v>101</v>
      </c>
      <c r="B107" s="193"/>
      <c r="C107" s="85" t="s">
        <v>130</v>
      </c>
      <c r="D107" s="74">
        <v>834</v>
      </c>
      <c r="E107" s="154">
        <f>'A-RR Cross-Reference RY2'!I107</f>
        <v>0</v>
      </c>
      <c r="F107" s="154"/>
      <c r="G107" s="154"/>
      <c r="H107" s="154">
        <f t="shared" si="32"/>
        <v>0</v>
      </c>
      <c r="I107" s="154">
        <f t="shared" si="33"/>
        <v>0</v>
      </c>
      <c r="J107" s="154"/>
      <c r="K107" s="154">
        <f t="shared" si="34"/>
        <v>0</v>
      </c>
    </row>
    <row r="108" spans="1:11" ht="15" customHeight="1" outlineLevel="2" x14ac:dyDescent="0.35">
      <c r="A108" s="109">
        <f t="shared" si="24"/>
        <v>102</v>
      </c>
      <c r="B108" s="193"/>
      <c r="C108" s="85" t="s">
        <v>131</v>
      </c>
      <c r="D108" s="74">
        <v>835</v>
      </c>
      <c r="E108" s="154">
        <f>'A-RR Cross-Reference RY2'!I108</f>
        <v>0</v>
      </c>
      <c r="F108" s="154"/>
      <c r="G108" s="154"/>
      <c r="H108" s="154">
        <f t="shared" si="32"/>
        <v>0</v>
      </c>
      <c r="I108" s="154">
        <f t="shared" si="33"/>
        <v>0</v>
      </c>
      <c r="J108" s="154"/>
      <c r="K108" s="154">
        <f t="shared" si="34"/>
        <v>0</v>
      </c>
    </row>
    <row r="109" spans="1:11" ht="15" customHeight="1" outlineLevel="2" x14ac:dyDescent="0.35">
      <c r="A109" s="109">
        <f t="shared" si="24"/>
        <v>103</v>
      </c>
      <c r="B109" s="193"/>
      <c r="C109" s="85" t="s">
        <v>132</v>
      </c>
      <c r="D109" s="74">
        <v>836</v>
      </c>
      <c r="E109" s="154">
        <f>'A-RR Cross-Reference RY2'!I109</f>
        <v>0</v>
      </c>
      <c r="F109" s="154"/>
      <c r="G109" s="154"/>
      <c r="H109" s="154">
        <f t="shared" si="32"/>
        <v>0</v>
      </c>
      <c r="I109" s="154">
        <f t="shared" si="33"/>
        <v>0</v>
      </c>
      <c r="J109" s="154"/>
      <c r="K109" s="154">
        <f t="shared" si="34"/>
        <v>0</v>
      </c>
    </row>
    <row r="110" spans="1:11" ht="15" customHeight="1" outlineLevel="2" x14ac:dyDescent="0.35">
      <c r="A110" s="109">
        <f t="shared" si="24"/>
        <v>104</v>
      </c>
      <c r="B110" s="193"/>
      <c r="C110" s="85" t="s">
        <v>133</v>
      </c>
      <c r="D110" s="74">
        <v>837</v>
      </c>
      <c r="E110" s="154">
        <f>'A-RR Cross-Reference RY2'!I110</f>
        <v>0</v>
      </c>
      <c r="F110" s="154"/>
      <c r="G110" s="154"/>
      <c r="H110" s="154">
        <f t="shared" si="32"/>
        <v>0</v>
      </c>
      <c r="I110" s="154">
        <f t="shared" si="33"/>
        <v>0</v>
      </c>
      <c r="J110" s="154"/>
      <c r="K110" s="154">
        <f t="shared" si="34"/>
        <v>0</v>
      </c>
    </row>
    <row r="111" spans="1:11" ht="15" customHeight="1" outlineLevel="1" x14ac:dyDescent="0.35">
      <c r="A111" s="109">
        <f t="shared" si="24"/>
        <v>105</v>
      </c>
      <c r="B111" s="193"/>
      <c r="C111" s="219" t="s">
        <v>134</v>
      </c>
      <c r="D111" s="204"/>
      <c r="E111" s="155">
        <f>SUM(E103:E110)</f>
        <v>0</v>
      </c>
      <c r="F111" s="155">
        <f t="shared" ref="F111:G111" si="35">SUM(F103:F110)</f>
        <v>0</v>
      </c>
      <c r="G111" s="155">
        <f t="shared" si="35"/>
        <v>0</v>
      </c>
      <c r="H111" s="155">
        <f>SUM(H103:H110)</f>
        <v>0</v>
      </c>
      <c r="I111" s="155">
        <f t="shared" ref="I111:K111" si="36">SUM(I103:I110)</f>
        <v>0</v>
      </c>
      <c r="J111" s="155">
        <f t="shared" si="36"/>
        <v>0</v>
      </c>
      <c r="K111" s="155">
        <f t="shared" si="36"/>
        <v>0</v>
      </c>
    </row>
    <row r="112" spans="1:11" ht="15" customHeight="1" outlineLevel="2" x14ac:dyDescent="0.35">
      <c r="A112" s="109">
        <f t="shared" si="24"/>
        <v>106</v>
      </c>
      <c r="B112" s="193"/>
      <c r="C112" s="23" t="s">
        <v>116</v>
      </c>
      <c r="D112" s="77">
        <v>840</v>
      </c>
      <c r="E112" s="154">
        <f>'A-RR Cross-Reference RY2'!I112</f>
        <v>0</v>
      </c>
      <c r="F112" s="154"/>
      <c r="G112" s="154"/>
      <c r="H112" s="154">
        <f t="shared" ref="H112:H117" si="37">SUM(F112:G112)</f>
        <v>0</v>
      </c>
      <c r="I112" s="154">
        <f t="shared" ref="I112:I117" si="38">H112+E112</f>
        <v>0</v>
      </c>
      <c r="J112" s="154"/>
      <c r="K112" s="154">
        <f t="shared" ref="K112:K117" si="39">+I112+J112</f>
        <v>0</v>
      </c>
    </row>
    <row r="113" spans="1:11" ht="15" customHeight="1" outlineLevel="2" x14ac:dyDescent="0.35">
      <c r="A113" s="109">
        <f t="shared" si="24"/>
        <v>107</v>
      </c>
      <c r="B113" s="193"/>
      <c r="C113" s="91" t="s">
        <v>135</v>
      </c>
      <c r="D113" s="77">
        <v>841</v>
      </c>
      <c r="E113" s="154">
        <f>'A-RR Cross-Reference RY2'!I113</f>
        <v>0</v>
      </c>
      <c r="F113" s="154"/>
      <c r="G113" s="154"/>
      <c r="H113" s="154">
        <f t="shared" si="37"/>
        <v>0</v>
      </c>
      <c r="I113" s="154">
        <f t="shared" si="38"/>
        <v>0</v>
      </c>
      <c r="J113" s="154"/>
      <c r="K113" s="154">
        <f t="shared" si="39"/>
        <v>0</v>
      </c>
    </row>
    <row r="114" spans="1:11" ht="15" customHeight="1" outlineLevel="2" x14ac:dyDescent="0.35">
      <c r="A114" s="109">
        <f t="shared" si="24"/>
        <v>108</v>
      </c>
      <c r="B114" s="193"/>
      <c r="C114" s="91" t="s">
        <v>85</v>
      </c>
      <c r="D114" s="77">
        <v>842</v>
      </c>
      <c r="E114" s="154">
        <f>'A-RR Cross-Reference RY2'!I114</f>
        <v>0</v>
      </c>
      <c r="F114" s="154"/>
      <c r="G114" s="154"/>
      <c r="H114" s="154">
        <f t="shared" si="37"/>
        <v>0</v>
      </c>
      <c r="I114" s="154">
        <f t="shared" si="38"/>
        <v>0</v>
      </c>
      <c r="J114" s="154"/>
      <c r="K114" s="154">
        <f t="shared" si="39"/>
        <v>0</v>
      </c>
    </row>
    <row r="115" spans="1:11" ht="15" customHeight="1" outlineLevel="2" x14ac:dyDescent="0.35">
      <c r="A115" s="109">
        <f t="shared" si="24"/>
        <v>109</v>
      </c>
      <c r="B115" s="193"/>
      <c r="C115" s="91" t="s">
        <v>136</v>
      </c>
      <c r="D115" s="77">
        <v>842.1</v>
      </c>
      <c r="E115" s="154">
        <f>'A-RR Cross-Reference RY2'!I115</f>
        <v>0</v>
      </c>
      <c r="F115" s="154"/>
      <c r="G115" s="154"/>
      <c r="H115" s="154">
        <f t="shared" si="37"/>
        <v>0</v>
      </c>
      <c r="I115" s="154">
        <f t="shared" si="38"/>
        <v>0</v>
      </c>
      <c r="J115" s="154"/>
      <c r="K115" s="154">
        <f t="shared" si="39"/>
        <v>0</v>
      </c>
    </row>
    <row r="116" spans="1:11" ht="15" customHeight="1" outlineLevel="2" x14ac:dyDescent="0.35">
      <c r="A116" s="109">
        <f t="shared" si="24"/>
        <v>110</v>
      </c>
      <c r="B116" s="193"/>
      <c r="C116" s="25" t="s">
        <v>137</v>
      </c>
      <c r="D116" s="77">
        <v>842.2</v>
      </c>
      <c r="E116" s="154">
        <f>'A-RR Cross-Reference RY2'!I116</f>
        <v>0</v>
      </c>
      <c r="F116" s="154"/>
      <c r="G116" s="154"/>
      <c r="H116" s="154">
        <f t="shared" si="37"/>
        <v>0</v>
      </c>
      <c r="I116" s="154">
        <f t="shared" si="38"/>
        <v>0</v>
      </c>
      <c r="J116" s="154"/>
      <c r="K116" s="154">
        <f t="shared" si="39"/>
        <v>0</v>
      </c>
    </row>
    <row r="117" spans="1:11" ht="15" customHeight="1" outlineLevel="2" x14ac:dyDescent="0.35">
      <c r="A117" s="109">
        <f t="shared" si="24"/>
        <v>111</v>
      </c>
      <c r="B117" s="193"/>
      <c r="C117" s="25" t="s">
        <v>124</v>
      </c>
      <c r="D117" s="77">
        <v>842.3</v>
      </c>
      <c r="E117" s="154">
        <f>'A-RR Cross-Reference RY2'!I117</f>
        <v>0</v>
      </c>
      <c r="F117" s="154"/>
      <c r="G117" s="154"/>
      <c r="H117" s="154">
        <f t="shared" si="37"/>
        <v>0</v>
      </c>
      <c r="I117" s="154">
        <f t="shared" si="38"/>
        <v>0</v>
      </c>
      <c r="J117" s="154"/>
      <c r="K117" s="154">
        <f t="shared" si="39"/>
        <v>0</v>
      </c>
    </row>
    <row r="118" spans="1:11" ht="15" customHeight="1" outlineLevel="1" x14ac:dyDescent="0.35">
      <c r="A118" s="109">
        <f t="shared" si="24"/>
        <v>112</v>
      </c>
      <c r="B118" s="193"/>
      <c r="C118" s="219" t="s">
        <v>138</v>
      </c>
      <c r="D118" s="204"/>
      <c r="E118" s="155">
        <f>SUM(E112:E117)</f>
        <v>0</v>
      </c>
      <c r="F118" s="155">
        <f t="shared" ref="F118:K118" si="40">SUM(F112:F117)</f>
        <v>0</v>
      </c>
      <c r="G118" s="155">
        <f t="shared" si="40"/>
        <v>0</v>
      </c>
      <c r="H118" s="155">
        <f t="shared" si="40"/>
        <v>0</v>
      </c>
      <c r="I118" s="155">
        <f t="shared" si="40"/>
        <v>0</v>
      </c>
      <c r="J118" s="155">
        <f t="shared" si="40"/>
        <v>0</v>
      </c>
      <c r="K118" s="155">
        <f t="shared" si="40"/>
        <v>0</v>
      </c>
    </row>
    <row r="119" spans="1:11" ht="15" customHeight="1" outlineLevel="2" x14ac:dyDescent="0.35">
      <c r="A119" s="109">
        <f t="shared" si="24"/>
        <v>113</v>
      </c>
      <c r="B119" s="193"/>
      <c r="C119" s="91" t="s">
        <v>86</v>
      </c>
      <c r="D119" s="77">
        <v>843.1</v>
      </c>
      <c r="E119" s="154">
        <f>'A-RR Cross-Reference RY2'!I119</f>
        <v>0</v>
      </c>
      <c r="F119" s="154"/>
      <c r="G119" s="154"/>
      <c r="H119" s="154">
        <f t="shared" ref="H119:H127" si="41">SUM(F119:G119)</f>
        <v>0</v>
      </c>
      <c r="I119" s="154">
        <f t="shared" ref="I119:I127" si="42">H119+E119</f>
        <v>0</v>
      </c>
      <c r="J119" s="154"/>
      <c r="K119" s="154">
        <f t="shared" ref="K119:K127" si="43">+I119+J119</f>
        <v>0</v>
      </c>
    </row>
    <row r="120" spans="1:11" ht="15" customHeight="1" outlineLevel="2" x14ac:dyDescent="0.35">
      <c r="A120" s="109">
        <f t="shared" si="24"/>
        <v>114</v>
      </c>
      <c r="B120" s="193"/>
      <c r="C120" s="91" t="s">
        <v>87</v>
      </c>
      <c r="D120" s="77">
        <v>843.2</v>
      </c>
      <c r="E120" s="154">
        <f>'A-RR Cross-Reference RY2'!I120</f>
        <v>0</v>
      </c>
      <c r="F120" s="154"/>
      <c r="G120" s="154"/>
      <c r="H120" s="154">
        <f t="shared" si="41"/>
        <v>0</v>
      </c>
      <c r="I120" s="154">
        <f t="shared" si="42"/>
        <v>0</v>
      </c>
      <c r="J120" s="154"/>
      <c r="K120" s="154">
        <f t="shared" si="43"/>
        <v>0</v>
      </c>
    </row>
    <row r="121" spans="1:11" ht="15" customHeight="1" outlineLevel="2" x14ac:dyDescent="0.35">
      <c r="A121" s="109">
        <f t="shared" si="24"/>
        <v>115</v>
      </c>
      <c r="B121" s="193"/>
      <c r="C121" s="91" t="s">
        <v>139</v>
      </c>
      <c r="D121" s="77">
        <v>843.3</v>
      </c>
      <c r="E121" s="154">
        <f>'A-RR Cross-Reference RY2'!I121</f>
        <v>0</v>
      </c>
      <c r="F121" s="154"/>
      <c r="G121" s="154"/>
      <c r="H121" s="154">
        <f t="shared" si="41"/>
        <v>0</v>
      </c>
      <c r="I121" s="154">
        <f t="shared" si="42"/>
        <v>0</v>
      </c>
      <c r="J121" s="154"/>
      <c r="K121" s="154">
        <f t="shared" si="43"/>
        <v>0</v>
      </c>
    </row>
    <row r="122" spans="1:11" ht="15" customHeight="1" outlineLevel="2" x14ac:dyDescent="0.35">
      <c r="A122" s="109">
        <f t="shared" si="24"/>
        <v>116</v>
      </c>
      <c r="B122" s="193"/>
      <c r="C122" s="91" t="s">
        <v>132</v>
      </c>
      <c r="D122" s="77">
        <v>843.4</v>
      </c>
      <c r="E122" s="154">
        <f>'A-RR Cross-Reference RY2'!I122</f>
        <v>0</v>
      </c>
      <c r="F122" s="154"/>
      <c r="G122" s="154"/>
      <c r="H122" s="154">
        <f t="shared" si="41"/>
        <v>0</v>
      </c>
      <c r="I122" s="154">
        <f t="shared" si="42"/>
        <v>0</v>
      </c>
      <c r="J122" s="154"/>
      <c r="K122" s="154">
        <f t="shared" si="43"/>
        <v>0</v>
      </c>
    </row>
    <row r="123" spans="1:11" ht="15" customHeight="1" outlineLevel="2" x14ac:dyDescent="0.35">
      <c r="A123" s="109">
        <f t="shared" si="24"/>
        <v>117</v>
      </c>
      <c r="B123" s="193"/>
      <c r="C123" s="91" t="s">
        <v>140</v>
      </c>
      <c r="D123" s="77">
        <v>843.5</v>
      </c>
      <c r="E123" s="154">
        <f>'A-RR Cross-Reference RY2'!I123</f>
        <v>0</v>
      </c>
      <c r="F123" s="154"/>
      <c r="G123" s="154"/>
      <c r="H123" s="154">
        <f t="shared" si="41"/>
        <v>0</v>
      </c>
      <c r="I123" s="154">
        <f t="shared" si="42"/>
        <v>0</v>
      </c>
      <c r="J123" s="154"/>
      <c r="K123" s="154">
        <f t="shared" si="43"/>
        <v>0</v>
      </c>
    </row>
    <row r="124" spans="1:11" ht="15" customHeight="1" outlineLevel="2" x14ac:dyDescent="0.35">
      <c r="A124" s="109">
        <f t="shared" si="24"/>
        <v>118</v>
      </c>
      <c r="B124" s="193"/>
      <c r="C124" s="91" t="s">
        <v>141</v>
      </c>
      <c r="D124" s="77">
        <v>843.6</v>
      </c>
      <c r="E124" s="154">
        <f>'A-RR Cross-Reference RY2'!I124</f>
        <v>0</v>
      </c>
      <c r="F124" s="154"/>
      <c r="G124" s="154"/>
      <c r="H124" s="154">
        <f t="shared" si="41"/>
        <v>0</v>
      </c>
      <c r="I124" s="154">
        <f t="shared" si="42"/>
        <v>0</v>
      </c>
      <c r="J124" s="154"/>
      <c r="K124" s="154">
        <f t="shared" si="43"/>
        <v>0</v>
      </c>
    </row>
    <row r="125" spans="1:11" ht="15" customHeight="1" outlineLevel="2" x14ac:dyDescent="0.35">
      <c r="A125" s="109">
        <f t="shared" si="24"/>
        <v>119</v>
      </c>
      <c r="B125" s="193"/>
      <c r="C125" s="91" t="s">
        <v>142</v>
      </c>
      <c r="D125" s="77">
        <v>843.7</v>
      </c>
      <c r="E125" s="154">
        <f>'A-RR Cross-Reference RY2'!I125</f>
        <v>0</v>
      </c>
      <c r="F125" s="154"/>
      <c r="G125" s="154"/>
      <c r="H125" s="154">
        <f t="shared" si="41"/>
        <v>0</v>
      </c>
      <c r="I125" s="154">
        <f t="shared" si="42"/>
        <v>0</v>
      </c>
      <c r="J125" s="154"/>
      <c r="K125" s="154">
        <f t="shared" si="43"/>
        <v>0</v>
      </c>
    </row>
    <row r="126" spans="1:11" ht="15" customHeight="1" outlineLevel="2" x14ac:dyDescent="0.35">
      <c r="A126" s="109">
        <f t="shared" si="24"/>
        <v>120</v>
      </c>
      <c r="B126" s="193"/>
      <c r="C126" s="91" t="s">
        <v>143</v>
      </c>
      <c r="D126" s="77">
        <v>843.8</v>
      </c>
      <c r="E126" s="154">
        <f>'A-RR Cross-Reference RY2'!I126</f>
        <v>0</v>
      </c>
      <c r="F126" s="154"/>
      <c r="G126" s="154"/>
      <c r="H126" s="154">
        <f t="shared" si="41"/>
        <v>0</v>
      </c>
      <c r="I126" s="154">
        <f t="shared" si="42"/>
        <v>0</v>
      </c>
      <c r="J126" s="154"/>
      <c r="K126" s="154">
        <f t="shared" si="43"/>
        <v>0</v>
      </c>
    </row>
    <row r="127" spans="1:11" ht="15" customHeight="1" outlineLevel="2" x14ac:dyDescent="0.35">
      <c r="A127" s="109">
        <f t="shared" si="24"/>
        <v>121</v>
      </c>
      <c r="B127" s="193"/>
      <c r="C127" s="91" t="s">
        <v>133</v>
      </c>
      <c r="D127" s="77">
        <v>843.9</v>
      </c>
      <c r="E127" s="154">
        <f>'A-RR Cross-Reference RY2'!I127</f>
        <v>0</v>
      </c>
      <c r="F127" s="154"/>
      <c r="G127" s="154"/>
      <c r="H127" s="154">
        <f t="shared" si="41"/>
        <v>0</v>
      </c>
      <c r="I127" s="154">
        <f t="shared" si="42"/>
        <v>0</v>
      </c>
      <c r="J127" s="154"/>
      <c r="K127" s="154">
        <f t="shared" si="43"/>
        <v>0</v>
      </c>
    </row>
    <row r="128" spans="1:11" ht="15" customHeight="1" outlineLevel="1" x14ac:dyDescent="0.35">
      <c r="A128" s="109">
        <f t="shared" si="24"/>
        <v>122</v>
      </c>
      <c r="B128" s="193"/>
      <c r="C128" s="219" t="s">
        <v>144</v>
      </c>
      <c r="D128" s="204"/>
      <c r="E128" s="155">
        <f>SUM(E119:E127)</f>
        <v>0</v>
      </c>
      <c r="F128" s="155">
        <f t="shared" ref="F128:K128" si="44">SUM(F119:F127)</f>
        <v>0</v>
      </c>
      <c r="G128" s="155">
        <f t="shared" si="44"/>
        <v>0</v>
      </c>
      <c r="H128" s="155">
        <f t="shared" si="44"/>
        <v>0</v>
      </c>
      <c r="I128" s="155">
        <f t="shared" si="44"/>
        <v>0</v>
      </c>
      <c r="J128" s="155">
        <f t="shared" si="44"/>
        <v>0</v>
      </c>
      <c r="K128" s="155">
        <f t="shared" si="44"/>
        <v>0</v>
      </c>
    </row>
    <row r="129" spans="1:11" ht="15" customHeight="1" outlineLevel="1" x14ac:dyDescent="0.35">
      <c r="A129" s="109">
        <f t="shared" si="24"/>
        <v>123</v>
      </c>
      <c r="B129" s="193"/>
      <c r="C129" s="114" t="s">
        <v>145</v>
      </c>
      <c r="D129" s="77">
        <v>844.1</v>
      </c>
      <c r="E129" s="154">
        <f>'A-RR Cross-Reference RY2'!I129</f>
        <v>0</v>
      </c>
      <c r="F129" s="154"/>
      <c r="G129" s="154"/>
      <c r="H129" s="154">
        <f>SUM(F129:G129)</f>
        <v>0</v>
      </c>
      <c r="I129" s="154">
        <f>H129+E129</f>
        <v>0</v>
      </c>
      <c r="J129" s="154"/>
      <c r="K129" s="154">
        <f t="shared" ref="K129" si="45">+I129+J129</f>
        <v>0</v>
      </c>
    </row>
    <row r="130" spans="1:11" ht="15" customHeight="1" outlineLevel="1" x14ac:dyDescent="0.35">
      <c r="A130" s="109">
        <f t="shared" si="24"/>
        <v>124</v>
      </c>
      <c r="B130" s="194"/>
      <c r="C130" s="219" t="s">
        <v>146</v>
      </c>
      <c r="D130" s="204"/>
      <c r="E130" s="155">
        <f>SUM(E129)</f>
        <v>0</v>
      </c>
      <c r="F130" s="155">
        <f t="shared" ref="F130:K130" si="46">SUM(F129)</f>
        <v>0</v>
      </c>
      <c r="G130" s="155">
        <f t="shared" si="46"/>
        <v>0</v>
      </c>
      <c r="H130" s="155">
        <f t="shared" si="46"/>
        <v>0</v>
      </c>
      <c r="I130" s="155">
        <f t="shared" si="46"/>
        <v>0</v>
      </c>
      <c r="J130" s="155">
        <f t="shared" si="46"/>
        <v>0</v>
      </c>
      <c r="K130" s="155">
        <f t="shared" si="46"/>
        <v>0</v>
      </c>
    </row>
    <row r="131" spans="1:11" ht="15" customHeight="1" outlineLevel="1" x14ac:dyDescent="0.35">
      <c r="A131" s="109">
        <f t="shared" si="24"/>
        <v>125</v>
      </c>
      <c r="B131" s="218" t="s">
        <v>147</v>
      </c>
      <c r="C131" s="218"/>
      <c r="D131" s="218"/>
      <c r="E131" s="155">
        <f>+E130+E128+E118+E111+E102</f>
        <v>0</v>
      </c>
      <c r="F131" s="155">
        <f t="shared" ref="F131:G131" si="47">+F130+F128+F118+F111+F102</f>
        <v>0</v>
      </c>
      <c r="G131" s="155">
        <f t="shared" si="47"/>
        <v>0</v>
      </c>
      <c r="H131" s="155">
        <f>+H130+H128+H118+H111+H102</f>
        <v>0</v>
      </c>
      <c r="I131" s="155">
        <f t="shared" ref="I131:K131" si="48">+I130+I128+I118+I111+I102</f>
        <v>0</v>
      </c>
      <c r="J131" s="155">
        <f t="shared" si="48"/>
        <v>0</v>
      </c>
      <c r="K131" s="155">
        <f t="shared" si="48"/>
        <v>0</v>
      </c>
    </row>
    <row r="132" spans="1:11" ht="15" customHeight="1" outlineLevel="2" x14ac:dyDescent="0.35">
      <c r="A132" s="109">
        <f t="shared" si="24"/>
        <v>126</v>
      </c>
      <c r="B132" s="185" t="s">
        <v>148</v>
      </c>
      <c r="C132" s="23" t="s">
        <v>116</v>
      </c>
      <c r="D132" s="84">
        <v>850</v>
      </c>
      <c r="E132" s="154">
        <f>'A-RR Cross-Reference RY2'!I132</f>
        <v>0</v>
      </c>
      <c r="F132" s="154"/>
      <c r="G132" s="154"/>
      <c r="H132" s="154">
        <f t="shared" ref="H132:H142" si="49">SUM(F132:G132)</f>
        <v>0</v>
      </c>
      <c r="I132" s="154">
        <f t="shared" ref="I132:I142" si="50">H132+E132</f>
        <v>0</v>
      </c>
      <c r="J132" s="154"/>
      <c r="K132" s="154">
        <f t="shared" ref="K132:K142" si="51">+I132+J132</f>
        <v>0</v>
      </c>
    </row>
    <row r="133" spans="1:11" ht="15" customHeight="1" outlineLevel="2" x14ac:dyDescent="0.35">
      <c r="A133" s="109">
        <f t="shared" si="24"/>
        <v>127</v>
      </c>
      <c r="B133" s="193"/>
      <c r="C133" s="25" t="s">
        <v>149</v>
      </c>
      <c r="D133" s="75">
        <v>851</v>
      </c>
      <c r="E133" s="154">
        <f>'A-RR Cross-Reference RY2'!I133</f>
        <v>0</v>
      </c>
      <c r="F133" s="154"/>
      <c r="G133" s="154"/>
      <c r="H133" s="154">
        <f t="shared" si="49"/>
        <v>0</v>
      </c>
      <c r="I133" s="154">
        <f t="shared" si="50"/>
        <v>0</v>
      </c>
      <c r="J133" s="154"/>
      <c r="K133" s="154">
        <f t="shared" si="51"/>
        <v>0</v>
      </c>
    </row>
    <row r="134" spans="1:11" ht="15" customHeight="1" outlineLevel="2" x14ac:dyDescent="0.35">
      <c r="A134" s="109">
        <f t="shared" si="24"/>
        <v>128</v>
      </c>
      <c r="B134" s="193"/>
      <c r="C134" s="25" t="s">
        <v>150</v>
      </c>
      <c r="D134" s="75">
        <v>852</v>
      </c>
      <c r="E134" s="154">
        <f>'A-RR Cross-Reference RY2'!I134</f>
        <v>0</v>
      </c>
      <c r="F134" s="154"/>
      <c r="G134" s="154"/>
      <c r="H134" s="154">
        <f t="shared" si="49"/>
        <v>0</v>
      </c>
      <c r="I134" s="154">
        <f t="shared" si="50"/>
        <v>0</v>
      </c>
      <c r="J134" s="154"/>
      <c r="K134" s="154">
        <f t="shared" si="51"/>
        <v>0</v>
      </c>
    </row>
    <row r="135" spans="1:11" ht="15" customHeight="1" outlineLevel="2" x14ac:dyDescent="0.35">
      <c r="A135" s="109">
        <f t="shared" si="24"/>
        <v>129</v>
      </c>
      <c r="B135" s="193"/>
      <c r="C135" s="25" t="s">
        <v>151</v>
      </c>
      <c r="D135" s="75">
        <v>853</v>
      </c>
      <c r="E135" s="154">
        <f>'A-RR Cross-Reference RY2'!I135</f>
        <v>0</v>
      </c>
      <c r="F135" s="154"/>
      <c r="G135" s="154"/>
      <c r="H135" s="154">
        <f t="shared" si="49"/>
        <v>0</v>
      </c>
      <c r="I135" s="154">
        <f t="shared" si="50"/>
        <v>0</v>
      </c>
      <c r="J135" s="154"/>
      <c r="K135" s="154">
        <f t="shared" si="51"/>
        <v>0</v>
      </c>
    </row>
    <row r="136" spans="1:11" ht="15" customHeight="1" outlineLevel="2" x14ac:dyDescent="0.35">
      <c r="A136" s="109">
        <f t="shared" si="24"/>
        <v>130</v>
      </c>
      <c r="B136" s="193"/>
      <c r="C136" s="25" t="s">
        <v>152</v>
      </c>
      <c r="D136" s="75">
        <v>854</v>
      </c>
      <c r="E136" s="154">
        <f>'A-RR Cross-Reference RY2'!I136</f>
        <v>0</v>
      </c>
      <c r="F136" s="154"/>
      <c r="G136" s="154"/>
      <c r="H136" s="154">
        <f t="shared" si="49"/>
        <v>0</v>
      </c>
      <c r="I136" s="154">
        <f t="shared" si="50"/>
        <v>0</v>
      </c>
      <c r="J136" s="154"/>
      <c r="K136" s="154">
        <f t="shared" si="51"/>
        <v>0</v>
      </c>
    </row>
    <row r="137" spans="1:11" ht="15" customHeight="1" outlineLevel="2" x14ac:dyDescent="0.35">
      <c r="A137" s="109">
        <f t="shared" ref="A137:A200" si="52">A136+1</f>
        <v>131</v>
      </c>
      <c r="B137" s="193"/>
      <c r="C137" s="25" t="s">
        <v>153</v>
      </c>
      <c r="D137" s="75">
        <v>855</v>
      </c>
      <c r="E137" s="154">
        <f>'A-RR Cross-Reference RY2'!I137</f>
        <v>0</v>
      </c>
      <c r="F137" s="154"/>
      <c r="G137" s="154"/>
      <c r="H137" s="154">
        <f t="shared" si="49"/>
        <v>0</v>
      </c>
      <c r="I137" s="154">
        <f t="shared" si="50"/>
        <v>0</v>
      </c>
      <c r="J137" s="154"/>
      <c r="K137" s="154">
        <f t="shared" si="51"/>
        <v>0</v>
      </c>
    </row>
    <row r="138" spans="1:11" ht="15" customHeight="1" outlineLevel="2" x14ac:dyDescent="0.35">
      <c r="A138" s="109">
        <f t="shared" si="52"/>
        <v>132</v>
      </c>
      <c r="B138" s="193"/>
      <c r="C138" s="25" t="s">
        <v>154</v>
      </c>
      <c r="D138" s="75">
        <v>856</v>
      </c>
      <c r="E138" s="154">
        <f>'A-RR Cross-Reference RY2'!I138</f>
        <v>0</v>
      </c>
      <c r="F138" s="154"/>
      <c r="G138" s="154"/>
      <c r="H138" s="154">
        <f t="shared" si="49"/>
        <v>0</v>
      </c>
      <c r="I138" s="154">
        <f t="shared" si="50"/>
        <v>0</v>
      </c>
      <c r="J138" s="154"/>
      <c r="K138" s="154">
        <f t="shared" si="51"/>
        <v>0</v>
      </c>
    </row>
    <row r="139" spans="1:11" ht="15" customHeight="1" outlineLevel="2" x14ac:dyDescent="0.35">
      <c r="A139" s="109">
        <f t="shared" si="52"/>
        <v>133</v>
      </c>
      <c r="B139" s="193"/>
      <c r="C139" s="25" t="s">
        <v>122</v>
      </c>
      <c r="D139" s="75">
        <v>857</v>
      </c>
      <c r="E139" s="154">
        <f>'A-RR Cross-Reference RY2'!I139</f>
        <v>0</v>
      </c>
      <c r="F139" s="154"/>
      <c r="G139" s="154"/>
      <c r="H139" s="154">
        <f t="shared" si="49"/>
        <v>0</v>
      </c>
      <c r="I139" s="154">
        <f t="shared" si="50"/>
        <v>0</v>
      </c>
      <c r="J139" s="154"/>
      <c r="K139" s="154">
        <f t="shared" si="51"/>
        <v>0</v>
      </c>
    </row>
    <row r="140" spans="1:11" ht="15" customHeight="1" outlineLevel="2" x14ac:dyDescent="0.35">
      <c r="A140" s="109">
        <f t="shared" si="52"/>
        <v>134</v>
      </c>
      <c r="B140" s="193"/>
      <c r="C140" s="25" t="s">
        <v>155</v>
      </c>
      <c r="D140" s="75">
        <v>858</v>
      </c>
      <c r="E140" s="154">
        <f>'A-RR Cross-Reference RY2'!I140</f>
        <v>0</v>
      </c>
      <c r="F140" s="154"/>
      <c r="G140" s="154"/>
      <c r="H140" s="154">
        <f t="shared" si="49"/>
        <v>0</v>
      </c>
      <c r="I140" s="154">
        <f t="shared" si="50"/>
        <v>0</v>
      </c>
      <c r="J140" s="154"/>
      <c r="K140" s="154">
        <f t="shared" si="51"/>
        <v>0</v>
      </c>
    </row>
    <row r="141" spans="1:11" ht="15" customHeight="1" outlineLevel="2" x14ac:dyDescent="0.35">
      <c r="A141" s="109">
        <f t="shared" si="52"/>
        <v>135</v>
      </c>
      <c r="B141" s="193"/>
      <c r="C141" s="25" t="s">
        <v>125</v>
      </c>
      <c r="D141" s="75">
        <v>859</v>
      </c>
      <c r="E141" s="154">
        <f>'A-RR Cross-Reference RY2'!I141</f>
        <v>0</v>
      </c>
      <c r="F141" s="154"/>
      <c r="G141" s="154"/>
      <c r="H141" s="154">
        <f t="shared" si="49"/>
        <v>0</v>
      </c>
      <c r="I141" s="154">
        <f t="shared" si="50"/>
        <v>0</v>
      </c>
      <c r="J141" s="154"/>
      <c r="K141" s="154">
        <f t="shared" si="51"/>
        <v>0</v>
      </c>
    </row>
    <row r="142" spans="1:11" ht="15" customHeight="1" outlineLevel="2" x14ac:dyDescent="0.35">
      <c r="A142" s="109">
        <f t="shared" si="52"/>
        <v>136</v>
      </c>
      <c r="B142" s="193"/>
      <c r="C142" s="25" t="s">
        <v>85</v>
      </c>
      <c r="D142" s="75">
        <v>860</v>
      </c>
      <c r="E142" s="154">
        <f>'A-RR Cross-Reference RY2'!I142</f>
        <v>0</v>
      </c>
      <c r="F142" s="154"/>
      <c r="G142" s="154"/>
      <c r="H142" s="154">
        <f t="shared" si="49"/>
        <v>0</v>
      </c>
      <c r="I142" s="154">
        <f t="shared" si="50"/>
        <v>0</v>
      </c>
      <c r="J142" s="154"/>
      <c r="K142" s="154">
        <f t="shared" si="51"/>
        <v>0</v>
      </c>
    </row>
    <row r="143" spans="1:11" ht="15" customHeight="1" outlineLevel="1" x14ac:dyDescent="0.35">
      <c r="A143" s="109">
        <f t="shared" si="52"/>
        <v>137</v>
      </c>
      <c r="B143" s="193"/>
      <c r="C143" s="219" t="s">
        <v>156</v>
      </c>
      <c r="D143" s="204"/>
      <c r="E143" s="155">
        <f>SUM(E132:E142)</f>
        <v>0</v>
      </c>
      <c r="F143" s="155">
        <f t="shared" ref="F143:K143" si="53">SUM(F132:F142)</f>
        <v>0</v>
      </c>
      <c r="G143" s="155">
        <f t="shared" si="53"/>
        <v>0</v>
      </c>
      <c r="H143" s="155">
        <f t="shared" si="53"/>
        <v>0</v>
      </c>
      <c r="I143" s="155">
        <f t="shared" si="53"/>
        <v>0</v>
      </c>
      <c r="J143" s="155">
        <f t="shared" si="53"/>
        <v>0</v>
      </c>
      <c r="K143" s="155">
        <f t="shared" si="53"/>
        <v>0</v>
      </c>
    </row>
    <row r="144" spans="1:11" ht="15" customHeight="1" outlineLevel="2" x14ac:dyDescent="0.35">
      <c r="A144" s="109">
        <f t="shared" si="52"/>
        <v>138</v>
      </c>
      <c r="B144" s="193"/>
      <c r="C144" s="23" t="s">
        <v>86</v>
      </c>
      <c r="D144" s="84">
        <v>861</v>
      </c>
      <c r="E144" s="154">
        <f>'A-RR Cross-Reference RY2'!I144</f>
        <v>0</v>
      </c>
      <c r="F144" s="154"/>
      <c r="G144" s="154"/>
      <c r="H144" s="154">
        <f t="shared" ref="H144:H150" si="54">SUM(F144:G144)</f>
        <v>0</v>
      </c>
      <c r="I144" s="154">
        <f t="shared" ref="I144:I150" si="55">H144+E144</f>
        <v>0</v>
      </c>
      <c r="J144" s="154"/>
      <c r="K144" s="154">
        <f t="shared" ref="K144:K150" si="56">+I144+J144</f>
        <v>0</v>
      </c>
    </row>
    <row r="145" spans="1:11" ht="15" customHeight="1" outlineLevel="2" x14ac:dyDescent="0.35">
      <c r="A145" s="109">
        <f t="shared" si="52"/>
        <v>139</v>
      </c>
      <c r="B145" s="193"/>
      <c r="C145" s="25" t="s">
        <v>87</v>
      </c>
      <c r="D145" s="75">
        <v>862</v>
      </c>
      <c r="E145" s="154">
        <f>'A-RR Cross-Reference RY2'!I145</f>
        <v>0</v>
      </c>
      <c r="F145" s="154"/>
      <c r="G145" s="154"/>
      <c r="H145" s="154">
        <f t="shared" si="54"/>
        <v>0</v>
      </c>
      <c r="I145" s="154">
        <f t="shared" si="55"/>
        <v>0</v>
      </c>
      <c r="J145" s="154"/>
      <c r="K145" s="154">
        <f t="shared" si="56"/>
        <v>0</v>
      </c>
    </row>
    <row r="146" spans="1:11" ht="15" customHeight="1" outlineLevel="2" x14ac:dyDescent="0.35">
      <c r="A146" s="109">
        <f t="shared" si="52"/>
        <v>140</v>
      </c>
      <c r="B146" s="193"/>
      <c r="C146" s="25" t="s">
        <v>157</v>
      </c>
      <c r="D146" s="75">
        <v>863</v>
      </c>
      <c r="E146" s="154">
        <f>'A-RR Cross-Reference RY2'!I146</f>
        <v>0</v>
      </c>
      <c r="F146" s="154"/>
      <c r="G146" s="154"/>
      <c r="H146" s="154">
        <f t="shared" si="54"/>
        <v>0</v>
      </c>
      <c r="I146" s="154">
        <f t="shared" si="55"/>
        <v>0</v>
      </c>
      <c r="J146" s="154"/>
      <c r="K146" s="154">
        <f t="shared" si="56"/>
        <v>0</v>
      </c>
    </row>
    <row r="147" spans="1:11" ht="15" customHeight="1" outlineLevel="2" x14ac:dyDescent="0.35">
      <c r="A147" s="109">
        <f t="shared" si="52"/>
        <v>141</v>
      </c>
      <c r="B147" s="193"/>
      <c r="C147" s="25" t="s">
        <v>130</v>
      </c>
      <c r="D147" s="75">
        <v>864</v>
      </c>
      <c r="E147" s="154">
        <f>'A-RR Cross-Reference RY2'!I147</f>
        <v>0</v>
      </c>
      <c r="F147" s="154"/>
      <c r="G147" s="154"/>
      <c r="H147" s="154">
        <f t="shared" si="54"/>
        <v>0</v>
      </c>
      <c r="I147" s="154">
        <f t="shared" si="55"/>
        <v>0</v>
      </c>
      <c r="J147" s="154"/>
      <c r="K147" s="154">
        <f t="shared" si="56"/>
        <v>0</v>
      </c>
    </row>
    <row r="148" spans="1:11" ht="15" customHeight="1" outlineLevel="2" x14ac:dyDescent="0.35">
      <c r="A148" s="109">
        <f t="shared" si="52"/>
        <v>142</v>
      </c>
      <c r="B148" s="193"/>
      <c r="C148" s="25" t="s">
        <v>131</v>
      </c>
      <c r="D148" s="75">
        <v>865</v>
      </c>
      <c r="E148" s="154">
        <f>'A-RR Cross-Reference RY2'!I148</f>
        <v>0</v>
      </c>
      <c r="F148" s="154"/>
      <c r="G148" s="154"/>
      <c r="H148" s="154">
        <f t="shared" si="54"/>
        <v>0</v>
      </c>
      <c r="I148" s="154">
        <f t="shared" si="55"/>
        <v>0</v>
      </c>
      <c r="J148" s="154"/>
      <c r="K148" s="154">
        <f t="shared" si="56"/>
        <v>0</v>
      </c>
    </row>
    <row r="149" spans="1:11" ht="15" customHeight="1" outlineLevel="2" x14ac:dyDescent="0.35">
      <c r="A149" s="109">
        <f t="shared" si="52"/>
        <v>143</v>
      </c>
      <c r="B149" s="193"/>
      <c r="C149" s="25" t="s">
        <v>158</v>
      </c>
      <c r="D149" s="75">
        <v>866</v>
      </c>
      <c r="E149" s="154">
        <f>'A-RR Cross-Reference RY2'!I149</f>
        <v>0</v>
      </c>
      <c r="F149" s="154"/>
      <c r="G149" s="154"/>
      <c r="H149" s="154">
        <f t="shared" si="54"/>
        <v>0</v>
      </c>
      <c r="I149" s="154">
        <f t="shared" si="55"/>
        <v>0</v>
      </c>
      <c r="J149" s="154"/>
      <c r="K149" s="154">
        <f t="shared" si="56"/>
        <v>0</v>
      </c>
    </row>
    <row r="150" spans="1:11" ht="15" customHeight="1" outlineLevel="2" x14ac:dyDescent="0.35">
      <c r="A150" s="109">
        <f t="shared" si="52"/>
        <v>144</v>
      </c>
      <c r="B150" s="193"/>
      <c r="C150" s="25" t="s">
        <v>133</v>
      </c>
      <c r="D150" s="75">
        <v>867</v>
      </c>
      <c r="E150" s="154">
        <f>'A-RR Cross-Reference RY2'!I150</f>
        <v>0</v>
      </c>
      <c r="F150" s="154"/>
      <c r="G150" s="154"/>
      <c r="H150" s="154">
        <f t="shared" si="54"/>
        <v>0</v>
      </c>
      <c r="I150" s="154">
        <f t="shared" si="55"/>
        <v>0</v>
      </c>
      <c r="J150" s="154"/>
      <c r="K150" s="154">
        <f t="shared" si="56"/>
        <v>0</v>
      </c>
    </row>
    <row r="151" spans="1:11" ht="15" customHeight="1" outlineLevel="1" x14ac:dyDescent="0.35">
      <c r="A151" s="109">
        <f t="shared" si="52"/>
        <v>145</v>
      </c>
      <c r="B151" s="194"/>
      <c r="C151" s="219" t="s">
        <v>159</v>
      </c>
      <c r="D151" s="204"/>
      <c r="E151" s="155">
        <f>SUM(E144:E150)</f>
        <v>0</v>
      </c>
      <c r="F151" s="155">
        <f t="shared" ref="F151:K151" si="57">SUM(F144:F150)</f>
        <v>0</v>
      </c>
      <c r="G151" s="155">
        <f t="shared" si="57"/>
        <v>0</v>
      </c>
      <c r="H151" s="155">
        <f t="shared" si="57"/>
        <v>0</v>
      </c>
      <c r="I151" s="155">
        <f t="shared" si="57"/>
        <v>0</v>
      </c>
      <c r="J151" s="155">
        <f t="shared" si="57"/>
        <v>0</v>
      </c>
      <c r="K151" s="155">
        <f t="shared" si="57"/>
        <v>0</v>
      </c>
    </row>
    <row r="152" spans="1:11" ht="15" customHeight="1" outlineLevel="1" x14ac:dyDescent="0.35">
      <c r="A152" s="109">
        <f t="shared" si="52"/>
        <v>146</v>
      </c>
      <c r="B152" s="218" t="s">
        <v>160</v>
      </c>
      <c r="C152" s="218"/>
      <c r="D152" s="218"/>
      <c r="E152" s="155">
        <f>+E151+E143</f>
        <v>0</v>
      </c>
      <c r="F152" s="155">
        <f t="shared" ref="F152:K152" si="58">+F151+F143</f>
        <v>0</v>
      </c>
      <c r="G152" s="155">
        <f t="shared" si="58"/>
        <v>0</v>
      </c>
      <c r="H152" s="155">
        <f t="shared" si="58"/>
        <v>0</v>
      </c>
      <c r="I152" s="155">
        <f t="shared" si="58"/>
        <v>0</v>
      </c>
      <c r="J152" s="155">
        <f t="shared" si="58"/>
        <v>0</v>
      </c>
      <c r="K152" s="155">
        <f t="shared" si="58"/>
        <v>0</v>
      </c>
    </row>
    <row r="153" spans="1:11" ht="15" customHeight="1" outlineLevel="2" x14ac:dyDescent="0.35">
      <c r="A153" s="109">
        <f t="shared" si="52"/>
        <v>147</v>
      </c>
      <c r="B153" s="185" t="s">
        <v>161</v>
      </c>
      <c r="C153" s="113" t="s">
        <v>116</v>
      </c>
      <c r="D153" s="115">
        <v>870</v>
      </c>
      <c r="E153" s="154">
        <f>'A-RR Cross-Reference RY2'!I153</f>
        <v>0</v>
      </c>
      <c r="F153" s="154"/>
      <c r="G153" s="154"/>
      <c r="H153" s="154">
        <f t="shared" ref="H153:H164" si="59">SUM(F153:G153)</f>
        <v>0</v>
      </c>
      <c r="I153" s="154">
        <f t="shared" ref="I153:I164" si="60">H153+E153</f>
        <v>0</v>
      </c>
      <c r="J153" s="154"/>
      <c r="K153" s="154">
        <f t="shared" ref="K153:K164" si="61">+I153+J153</f>
        <v>0</v>
      </c>
    </row>
    <row r="154" spans="1:11" ht="15" customHeight="1" outlineLevel="2" x14ac:dyDescent="0.35">
      <c r="A154" s="109">
        <f t="shared" si="52"/>
        <v>148</v>
      </c>
      <c r="B154" s="193"/>
      <c r="C154" s="85" t="s">
        <v>162</v>
      </c>
      <c r="D154" s="74">
        <v>871</v>
      </c>
      <c r="E154" s="154">
        <f>'A-RR Cross-Reference RY2'!I154</f>
        <v>0</v>
      </c>
      <c r="F154" s="154"/>
      <c r="G154" s="154"/>
      <c r="H154" s="154">
        <f t="shared" si="59"/>
        <v>0</v>
      </c>
      <c r="I154" s="154">
        <f t="shared" si="60"/>
        <v>0</v>
      </c>
      <c r="J154" s="154"/>
      <c r="K154" s="154">
        <f t="shared" si="61"/>
        <v>0</v>
      </c>
    </row>
    <row r="155" spans="1:11" ht="15" customHeight="1" outlineLevel="2" x14ac:dyDescent="0.35">
      <c r="A155" s="109">
        <f t="shared" si="52"/>
        <v>149</v>
      </c>
      <c r="B155" s="193"/>
      <c r="C155" s="85" t="s">
        <v>151</v>
      </c>
      <c r="D155" s="74">
        <v>872</v>
      </c>
      <c r="E155" s="154">
        <f>'A-RR Cross-Reference RY2'!I155</f>
        <v>0</v>
      </c>
      <c r="F155" s="154"/>
      <c r="G155" s="154"/>
      <c r="H155" s="154">
        <f t="shared" si="59"/>
        <v>0</v>
      </c>
      <c r="I155" s="154">
        <f t="shared" si="60"/>
        <v>0</v>
      </c>
      <c r="J155" s="154"/>
      <c r="K155" s="154">
        <f t="shared" si="61"/>
        <v>0</v>
      </c>
    </row>
    <row r="156" spans="1:11" ht="15" customHeight="1" outlineLevel="2" x14ac:dyDescent="0.35">
      <c r="A156" s="109">
        <f t="shared" si="52"/>
        <v>150</v>
      </c>
      <c r="B156" s="193"/>
      <c r="C156" s="85" t="s">
        <v>163</v>
      </c>
      <c r="D156" s="74">
        <v>873</v>
      </c>
      <c r="E156" s="154">
        <f>'A-RR Cross-Reference RY2'!I156</f>
        <v>0</v>
      </c>
      <c r="F156" s="154"/>
      <c r="G156" s="154"/>
      <c r="H156" s="154">
        <f t="shared" si="59"/>
        <v>0</v>
      </c>
      <c r="I156" s="154">
        <f t="shared" si="60"/>
        <v>0</v>
      </c>
      <c r="J156" s="154"/>
      <c r="K156" s="154">
        <f t="shared" si="61"/>
        <v>0</v>
      </c>
    </row>
    <row r="157" spans="1:11" ht="15" customHeight="1" outlineLevel="2" x14ac:dyDescent="0.35">
      <c r="A157" s="109">
        <f t="shared" si="52"/>
        <v>151</v>
      </c>
      <c r="B157" s="193"/>
      <c r="C157" s="85" t="s">
        <v>164</v>
      </c>
      <c r="D157" s="74">
        <v>874</v>
      </c>
      <c r="E157" s="154">
        <f>'A-RR Cross-Reference RY2'!I157</f>
        <v>0</v>
      </c>
      <c r="F157" s="154"/>
      <c r="G157" s="154"/>
      <c r="H157" s="154">
        <f t="shared" si="59"/>
        <v>0</v>
      </c>
      <c r="I157" s="154">
        <f t="shared" si="60"/>
        <v>0</v>
      </c>
      <c r="J157" s="154"/>
      <c r="K157" s="154">
        <f t="shared" si="61"/>
        <v>0</v>
      </c>
    </row>
    <row r="158" spans="1:11" ht="15" customHeight="1" outlineLevel="2" x14ac:dyDescent="0.35">
      <c r="A158" s="109">
        <f t="shared" si="52"/>
        <v>152</v>
      </c>
      <c r="B158" s="193"/>
      <c r="C158" s="85" t="s">
        <v>165</v>
      </c>
      <c r="D158" s="74">
        <v>875</v>
      </c>
      <c r="E158" s="154">
        <f>'A-RR Cross-Reference RY2'!I158</f>
        <v>0</v>
      </c>
      <c r="F158" s="154"/>
      <c r="G158" s="154"/>
      <c r="H158" s="154">
        <f t="shared" si="59"/>
        <v>0</v>
      </c>
      <c r="I158" s="154">
        <f t="shared" si="60"/>
        <v>0</v>
      </c>
      <c r="J158" s="154"/>
      <c r="K158" s="154">
        <f t="shared" si="61"/>
        <v>0</v>
      </c>
    </row>
    <row r="159" spans="1:11" ht="15" customHeight="1" outlineLevel="2" x14ac:dyDescent="0.35">
      <c r="A159" s="109">
        <f t="shared" si="52"/>
        <v>153</v>
      </c>
      <c r="B159" s="193"/>
      <c r="C159" s="85" t="s">
        <v>166</v>
      </c>
      <c r="D159" s="74">
        <v>876</v>
      </c>
      <c r="E159" s="154">
        <f>'A-RR Cross-Reference RY2'!I159</f>
        <v>0</v>
      </c>
      <c r="F159" s="154"/>
      <c r="G159" s="154"/>
      <c r="H159" s="154">
        <f t="shared" si="59"/>
        <v>0</v>
      </c>
      <c r="I159" s="154">
        <f t="shared" si="60"/>
        <v>0</v>
      </c>
      <c r="J159" s="154"/>
      <c r="K159" s="154">
        <f t="shared" si="61"/>
        <v>0</v>
      </c>
    </row>
    <row r="160" spans="1:11" ht="15" customHeight="1" outlineLevel="2" x14ac:dyDescent="0.35">
      <c r="A160" s="109">
        <f t="shared" si="52"/>
        <v>154</v>
      </c>
      <c r="B160" s="193"/>
      <c r="C160" s="85" t="s">
        <v>167</v>
      </c>
      <c r="D160" s="74">
        <v>877</v>
      </c>
      <c r="E160" s="154">
        <f>'A-RR Cross-Reference RY2'!I160</f>
        <v>0</v>
      </c>
      <c r="F160" s="154"/>
      <c r="G160" s="154"/>
      <c r="H160" s="154">
        <f t="shared" si="59"/>
        <v>0</v>
      </c>
      <c r="I160" s="154">
        <f t="shared" si="60"/>
        <v>0</v>
      </c>
      <c r="J160" s="154"/>
      <c r="K160" s="154">
        <f t="shared" si="61"/>
        <v>0</v>
      </c>
    </row>
    <row r="161" spans="1:11" ht="15" customHeight="1" outlineLevel="2" x14ac:dyDescent="0.35">
      <c r="A161" s="109">
        <f t="shared" si="52"/>
        <v>155</v>
      </c>
      <c r="B161" s="193"/>
      <c r="C161" s="85" t="s">
        <v>168</v>
      </c>
      <c r="D161" s="74">
        <v>878</v>
      </c>
      <c r="E161" s="154">
        <f>'A-RR Cross-Reference RY2'!I161</f>
        <v>0</v>
      </c>
      <c r="F161" s="154"/>
      <c r="G161" s="154"/>
      <c r="H161" s="154">
        <f t="shared" si="59"/>
        <v>0</v>
      </c>
      <c r="I161" s="154">
        <f t="shared" si="60"/>
        <v>0</v>
      </c>
      <c r="J161" s="154"/>
      <c r="K161" s="154">
        <f t="shared" si="61"/>
        <v>0</v>
      </c>
    </row>
    <row r="162" spans="1:11" ht="15" customHeight="1" outlineLevel="2" x14ac:dyDescent="0.35">
      <c r="A162" s="109">
        <f t="shared" si="52"/>
        <v>156</v>
      </c>
      <c r="B162" s="193"/>
      <c r="C162" s="85" t="s">
        <v>169</v>
      </c>
      <c r="D162" s="74">
        <v>879</v>
      </c>
      <c r="E162" s="154">
        <f>'A-RR Cross-Reference RY2'!I162</f>
        <v>0</v>
      </c>
      <c r="F162" s="154"/>
      <c r="G162" s="154"/>
      <c r="H162" s="154">
        <f t="shared" si="59"/>
        <v>0</v>
      </c>
      <c r="I162" s="154">
        <f t="shared" si="60"/>
        <v>0</v>
      </c>
      <c r="J162" s="154"/>
      <c r="K162" s="154">
        <f t="shared" si="61"/>
        <v>0</v>
      </c>
    </row>
    <row r="163" spans="1:11" ht="15" customHeight="1" outlineLevel="2" x14ac:dyDescent="0.35">
      <c r="A163" s="109">
        <f t="shared" si="52"/>
        <v>157</v>
      </c>
      <c r="B163" s="193"/>
      <c r="C163" s="85" t="s">
        <v>125</v>
      </c>
      <c r="D163" s="74">
        <v>880</v>
      </c>
      <c r="E163" s="154">
        <f>'A-RR Cross-Reference RY2'!I163</f>
        <v>0</v>
      </c>
      <c r="F163" s="154"/>
      <c r="G163" s="154"/>
      <c r="H163" s="154">
        <f t="shared" si="59"/>
        <v>0</v>
      </c>
      <c r="I163" s="154">
        <f t="shared" si="60"/>
        <v>0</v>
      </c>
      <c r="J163" s="154"/>
      <c r="K163" s="154">
        <f t="shared" si="61"/>
        <v>0</v>
      </c>
    </row>
    <row r="164" spans="1:11" ht="15" customHeight="1" outlineLevel="2" x14ac:dyDescent="0.35">
      <c r="A164" s="109">
        <f t="shared" si="52"/>
        <v>158</v>
      </c>
      <c r="B164" s="193"/>
      <c r="C164" s="85" t="s">
        <v>85</v>
      </c>
      <c r="D164" s="74">
        <v>881</v>
      </c>
      <c r="E164" s="154">
        <f>'A-RR Cross-Reference RY2'!I164</f>
        <v>0</v>
      </c>
      <c r="F164" s="154"/>
      <c r="G164" s="154"/>
      <c r="H164" s="154">
        <f t="shared" si="59"/>
        <v>0</v>
      </c>
      <c r="I164" s="154">
        <f t="shared" si="60"/>
        <v>0</v>
      </c>
      <c r="J164" s="154"/>
      <c r="K164" s="154">
        <f t="shared" si="61"/>
        <v>0</v>
      </c>
    </row>
    <row r="165" spans="1:11" ht="15" customHeight="1" outlineLevel="1" x14ac:dyDescent="0.35">
      <c r="A165" s="109">
        <f t="shared" si="52"/>
        <v>159</v>
      </c>
      <c r="B165" s="193"/>
      <c r="C165" s="203" t="s">
        <v>170</v>
      </c>
      <c r="D165" s="204"/>
      <c r="E165" s="155">
        <f>SUM(E153:E164)</f>
        <v>0</v>
      </c>
      <c r="F165" s="155">
        <f t="shared" ref="F165:K165" si="62">SUM(F153:F164)</f>
        <v>0</v>
      </c>
      <c r="G165" s="155">
        <f t="shared" si="62"/>
        <v>0</v>
      </c>
      <c r="H165" s="155">
        <f t="shared" si="62"/>
        <v>0</v>
      </c>
      <c r="I165" s="155">
        <f t="shared" si="62"/>
        <v>0</v>
      </c>
      <c r="J165" s="155">
        <f t="shared" si="62"/>
        <v>0</v>
      </c>
      <c r="K165" s="155">
        <f t="shared" si="62"/>
        <v>0</v>
      </c>
    </row>
    <row r="166" spans="1:11" ht="15" customHeight="1" outlineLevel="2" x14ac:dyDescent="0.35">
      <c r="A166" s="109">
        <f t="shared" si="52"/>
        <v>160</v>
      </c>
      <c r="B166" s="193"/>
      <c r="C166" s="85" t="s">
        <v>86</v>
      </c>
      <c r="D166" s="74">
        <v>885</v>
      </c>
      <c r="E166" s="154">
        <f>'A-RR Cross-Reference RY2'!I166</f>
        <v>0</v>
      </c>
      <c r="F166" s="154"/>
      <c r="G166" s="154"/>
      <c r="H166" s="154">
        <f t="shared" ref="H166:H175" si="63">SUM(F166:G166)</f>
        <v>0</v>
      </c>
      <c r="I166" s="154">
        <f t="shared" ref="I166:I175" si="64">H166+E166</f>
        <v>0</v>
      </c>
      <c r="J166" s="154"/>
      <c r="K166" s="154">
        <f t="shared" ref="K166:K175" si="65">+I166+J166</f>
        <v>0</v>
      </c>
    </row>
    <row r="167" spans="1:11" ht="15" customHeight="1" outlineLevel="2" x14ac:dyDescent="0.35">
      <c r="A167" s="109">
        <f t="shared" si="52"/>
        <v>161</v>
      </c>
      <c r="B167" s="193"/>
      <c r="C167" s="85" t="s">
        <v>87</v>
      </c>
      <c r="D167" s="74">
        <v>886</v>
      </c>
      <c r="E167" s="154">
        <f>'A-RR Cross-Reference RY2'!I167</f>
        <v>0</v>
      </c>
      <c r="F167" s="154"/>
      <c r="G167" s="154"/>
      <c r="H167" s="154">
        <f t="shared" si="63"/>
        <v>0</v>
      </c>
      <c r="I167" s="154">
        <f t="shared" si="64"/>
        <v>0</v>
      </c>
      <c r="J167" s="154"/>
      <c r="K167" s="154">
        <f t="shared" si="65"/>
        <v>0</v>
      </c>
    </row>
    <row r="168" spans="1:11" ht="15" customHeight="1" outlineLevel="2" x14ac:dyDescent="0.35">
      <c r="A168" s="109">
        <f t="shared" si="52"/>
        <v>162</v>
      </c>
      <c r="B168" s="193"/>
      <c r="C168" s="85" t="s">
        <v>157</v>
      </c>
      <c r="D168" s="74">
        <v>887</v>
      </c>
      <c r="E168" s="154">
        <f>'A-RR Cross-Reference RY2'!I168</f>
        <v>0</v>
      </c>
      <c r="F168" s="154"/>
      <c r="G168" s="154"/>
      <c r="H168" s="154">
        <f t="shared" si="63"/>
        <v>0</v>
      </c>
      <c r="I168" s="154">
        <f t="shared" si="64"/>
        <v>0</v>
      </c>
      <c r="J168" s="154"/>
      <c r="K168" s="154">
        <f t="shared" si="65"/>
        <v>0</v>
      </c>
    </row>
    <row r="169" spans="1:11" ht="15" customHeight="1" outlineLevel="2" x14ac:dyDescent="0.35">
      <c r="A169" s="109">
        <f t="shared" si="52"/>
        <v>163</v>
      </c>
      <c r="B169" s="193"/>
      <c r="C169" s="85" t="s">
        <v>130</v>
      </c>
      <c r="D169" s="74">
        <v>888</v>
      </c>
      <c r="E169" s="154">
        <f>'A-RR Cross-Reference RY2'!I169</f>
        <v>0</v>
      </c>
      <c r="F169" s="154"/>
      <c r="G169" s="154"/>
      <c r="H169" s="154">
        <f t="shared" si="63"/>
        <v>0</v>
      </c>
      <c r="I169" s="154">
        <f t="shared" si="64"/>
        <v>0</v>
      </c>
      <c r="J169" s="154"/>
      <c r="K169" s="154">
        <f t="shared" si="65"/>
        <v>0</v>
      </c>
    </row>
    <row r="170" spans="1:11" ht="15" customHeight="1" outlineLevel="2" x14ac:dyDescent="0.35">
      <c r="A170" s="109">
        <f t="shared" si="52"/>
        <v>164</v>
      </c>
      <c r="B170" s="193"/>
      <c r="C170" s="85" t="s">
        <v>171</v>
      </c>
      <c r="D170" s="74">
        <v>889</v>
      </c>
      <c r="E170" s="154">
        <f>'A-RR Cross-Reference RY2'!I170</f>
        <v>0</v>
      </c>
      <c r="F170" s="154"/>
      <c r="G170" s="154"/>
      <c r="H170" s="154">
        <f t="shared" si="63"/>
        <v>0</v>
      </c>
      <c r="I170" s="154">
        <f t="shared" si="64"/>
        <v>0</v>
      </c>
      <c r="J170" s="154"/>
      <c r="K170" s="154">
        <f t="shared" si="65"/>
        <v>0</v>
      </c>
    </row>
    <row r="171" spans="1:11" ht="15" customHeight="1" outlineLevel="2" x14ac:dyDescent="0.35">
      <c r="A171" s="109">
        <f t="shared" si="52"/>
        <v>165</v>
      </c>
      <c r="B171" s="193"/>
      <c r="C171" s="85" t="s">
        <v>172</v>
      </c>
      <c r="D171" s="74">
        <v>890</v>
      </c>
      <c r="E171" s="154">
        <f>'A-RR Cross-Reference RY2'!I171</f>
        <v>0</v>
      </c>
      <c r="F171" s="154"/>
      <c r="G171" s="154"/>
      <c r="H171" s="154">
        <f t="shared" si="63"/>
        <v>0</v>
      </c>
      <c r="I171" s="154">
        <f t="shared" si="64"/>
        <v>0</v>
      </c>
      <c r="J171" s="154"/>
      <c r="K171" s="154">
        <f t="shared" si="65"/>
        <v>0</v>
      </c>
    </row>
    <row r="172" spans="1:11" ht="15" customHeight="1" outlineLevel="2" x14ac:dyDescent="0.35">
      <c r="A172" s="109">
        <f t="shared" si="52"/>
        <v>166</v>
      </c>
      <c r="B172" s="193"/>
      <c r="C172" s="85" t="s">
        <v>173</v>
      </c>
      <c r="D172" s="74">
        <v>891</v>
      </c>
      <c r="E172" s="154">
        <f>'A-RR Cross-Reference RY2'!I172</f>
        <v>0</v>
      </c>
      <c r="F172" s="154"/>
      <c r="G172" s="154"/>
      <c r="H172" s="154">
        <f t="shared" si="63"/>
        <v>0</v>
      </c>
      <c r="I172" s="154">
        <f t="shared" si="64"/>
        <v>0</v>
      </c>
      <c r="J172" s="154"/>
      <c r="K172" s="154">
        <f t="shared" si="65"/>
        <v>0</v>
      </c>
    </row>
    <row r="173" spans="1:11" ht="15" customHeight="1" outlineLevel="2" x14ac:dyDescent="0.35">
      <c r="A173" s="109">
        <f t="shared" si="52"/>
        <v>167</v>
      </c>
      <c r="B173" s="193"/>
      <c r="C173" s="85" t="s">
        <v>174</v>
      </c>
      <c r="D173" s="74">
        <v>892</v>
      </c>
      <c r="E173" s="154">
        <f>'A-RR Cross-Reference RY2'!I173</f>
        <v>0</v>
      </c>
      <c r="F173" s="154"/>
      <c r="G173" s="154"/>
      <c r="H173" s="154">
        <f t="shared" si="63"/>
        <v>0</v>
      </c>
      <c r="I173" s="154">
        <f t="shared" si="64"/>
        <v>0</v>
      </c>
      <c r="J173" s="154"/>
      <c r="K173" s="154">
        <f t="shared" si="65"/>
        <v>0</v>
      </c>
    </row>
    <row r="174" spans="1:11" ht="15" customHeight="1" outlineLevel="2" x14ac:dyDescent="0.35">
      <c r="A174" s="109">
        <f t="shared" si="52"/>
        <v>168</v>
      </c>
      <c r="B174" s="193"/>
      <c r="C174" s="85" t="s">
        <v>175</v>
      </c>
      <c r="D174" s="74">
        <v>893</v>
      </c>
      <c r="E174" s="154">
        <f>'A-RR Cross-Reference RY2'!I174</f>
        <v>0</v>
      </c>
      <c r="F174" s="154"/>
      <c r="G174" s="154"/>
      <c r="H174" s="154">
        <f t="shared" si="63"/>
        <v>0</v>
      </c>
      <c r="I174" s="154">
        <f t="shared" si="64"/>
        <v>0</v>
      </c>
      <c r="J174" s="154"/>
      <c r="K174" s="154">
        <f t="shared" si="65"/>
        <v>0</v>
      </c>
    </row>
    <row r="175" spans="1:11" ht="15" customHeight="1" outlineLevel="2" x14ac:dyDescent="0.35">
      <c r="A175" s="109">
        <f t="shared" si="52"/>
        <v>169</v>
      </c>
      <c r="B175" s="193"/>
      <c r="C175" s="85" t="s">
        <v>133</v>
      </c>
      <c r="D175" s="74">
        <v>894</v>
      </c>
      <c r="E175" s="154">
        <f>'A-RR Cross-Reference RY2'!I175</f>
        <v>0</v>
      </c>
      <c r="F175" s="154"/>
      <c r="G175" s="154"/>
      <c r="H175" s="154">
        <f t="shared" si="63"/>
        <v>0</v>
      </c>
      <c r="I175" s="154">
        <f t="shared" si="64"/>
        <v>0</v>
      </c>
      <c r="J175" s="154"/>
      <c r="K175" s="154">
        <f t="shared" si="65"/>
        <v>0</v>
      </c>
    </row>
    <row r="176" spans="1:11" ht="15" customHeight="1" outlineLevel="1" x14ac:dyDescent="0.35">
      <c r="A176" s="109">
        <f t="shared" si="52"/>
        <v>170</v>
      </c>
      <c r="B176" s="194"/>
      <c r="C176" s="203" t="s">
        <v>176</v>
      </c>
      <c r="D176" s="204"/>
      <c r="E176" s="155">
        <f>SUM(E166:E175)</f>
        <v>0</v>
      </c>
      <c r="F176" s="155">
        <f t="shared" ref="F176:K176" si="66">SUM(F166:F175)</f>
        <v>0</v>
      </c>
      <c r="G176" s="155">
        <f t="shared" si="66"/>
        <v>0</v>
      </c>
      <c r="H176" s="155">
        <f t="shared" si="66"/>
        <v>0</v>
      </c>
      <c r="I176" s="155">
        <f t="shared" si="66"/>
        <v>0</v>
      </c>
      <c r="J176" s="155">
        <f t="shared" si="66"/>
        <v>0</v>
      </c>
      <c r="K176" s="155">
        <f t="shared" si="66"/>
        <v>0</v>
      </c>
    </row>
    <row r="177" spans="1:16" outlineLevel="1" x14ac:dyDescent="0.35">
      <c r="A177" s="109">
        <f t="shared" si="52"/>
        <v>171</v>
      </c>
      <c r="B177" s="200" t="s">
        <v>177</v>
      </c>
      <c r="C177" s="210"/>
      <c r="D177" s="211"/>
      <c r="E177" s="155">
        <f>+E176+E165</f>
        <v>0</v>
      </c>
      <c r="F177" s="155">
        <f t="shared" ref="F177:K177" si="67">+F176+F165</f>
        <v>0</v>
      </c>
      <c r="G177" s="155">
        <f t="shared" si="67"/>
        <v>0</v>
      </c>
      <c r="H177" s="155">
        <f t="shared" si="67"/>
        <v>0</v>
      </c>
      <c r="I177" s="155">
        <f t="shared" si="67"/>
        <v>0</v>
      </c>
      <c r="J177" s="155">
        <f t="shared" si="67"/>
        <v>0</v>
      </c>
      <c r="K177" s="155">
        <f t="shared" si="67"/>
        <v>0</v>
      </c>
      <c r="L177" s="169"/>
      <c r="M177" s="169"/>
      <c r="N177" s="170"/>
      <c r="O177" s="169"/>
      <c r="P177" s="169"/>
    </row>
    <row r="178" spans="1:16" outlineLevel="2" x14ac:dyDescent="0.35">
      <c r="A178" s="109">
        <f t="shared" si="52"/>
        <v>172</v>
      </c>
      <c r="B178" s="185" t="s">
        <v>178</v>
      </c>
      <c r="C178" s="86" t="s">
        <v>179</v>
      </c>
      <c r="D178" s="74">
        <v>901</v>
      </c>
      <c r="E178" s="154">
        <f>'A-RR Cross-Reference RY2'!I178</f>
        <v>0</v>
      </c>
      <c r="F178" s="154"/>
      <c r="G178" s="154"/>
      <c r="H178" s="154">
        <f>SUM(F178:G178)</f>
        <v>0</v>
      </c>
      <c r="I178" s="154">
        <f t="shared" ref="I178:I182" si="68">H178+E178</f>
        <v>0</v>
      </c>
      <c r="J178" s="154"/>
      <c r="K178" s="154">
        <f t="shared" ref="K178:K182" si="69">+I178+J178</f>
        <v>0</v>
      </c>
    </row>
    <row r="179" spans="1:16" outlineLevel="2" x14ac:dyDescent="0.35">
      <c r="A179" s="109">
        <f t="shared" si="52"/>
        <v>173</v>
      </c>
      <c r="B179" s="186"/>
      <c r="C179" s="86" t="s">
        <v>180</v>
      </c>
      <c r="D179" s="74">
        <v>902</v>
      </c>
      <c r="E179" s="154">
        <f>'A-RR Cross-Reference RY2'!I179</f>
        <v>0</v>
      </c>
      <c r="F179" s="154"/>
      <c r="G179" s="154"/>
      <c r="H179" s="154">
        <f>SUM(F179:G179)</f>
        <v>0</v>
      </c>
      <c r="I179" s="154">
        <f t="shared" si="68"/>
        <v>0</v>
      </c>
      <c r="J179" s="154"/>
      <c r="K179" s="154">
        <f t="shared" si="69"/>
        <v>0</v>
      </c>
    </row>
    <row r="180" spans="1:16" outlineLevel="2" x14ac:dyDescent="0.35">
      <c r="A180" s="109">
        <f t="shared" si="52"/>
        <v>174</v>
      </c>
      <c r="B180" s="186"/>
      <c r="C180" s="86" t="s">
        <v>181</v>
      </c>
      <c r="D180" s="74">
        <v>903</v>
      </c>
      <c r="E180" s="154">
        <f>'A-RR Cross-Reference RY2'!I180</f>
        <v>0</v>
      </c>
      <c r="F180" s="154"/>
      <c r="G180" s="154"/>
      <c r="H180" s="154">
        <f>SUM(F180:G180)</f>
        <v>0</v>
      </c>
      <c r="I180" s="154">
        <f t="shared" si="68"/>
        <v>0</v>
      </c>
      <c r="J180" s="154"/>
      <c r="K180" s="154">
        <f t="shared" si="69"/>
        <v>0</v>
      </c>
    </row>
    <row r="181" spans="1:16" outlineLevel="2" x14ac:dyDescent="0.35">
      <c r="A181" s="109">
        <f t="shared" si="52"/>
        <v>175</v>
      </c>
      <c r="B181" s="186"/>
      <c r="C181" s="86" t="s">
        <v>182</v>
      </c>
      <c r="D181" s="74">
        <v>904</v>
      </c>
      <c r="E181" s="154">
        <f>'A-RR Cross-Reference RY2'!I181</f>
        <v>0</v>
      </c>
      <c r="F181" s="154"/>
      <c r="G181" s="154"/>
      <c r="H181" s="154">
        <f>SUM(F181:G181)</f>
        <v>0</v>
      </c>
      <c r="I181" s="154">
        <f t="shared" si="68"/>
        <v>0</v>
      </c>
      <c r="J181" s="154"/>
      <c r="K181" s="154">
        <f t="shared" si="69"/>
        <v>0</v>
      </c>
    </row>
    <row r="182" spans="1:16" outlineLevel="1" x14ac:dyDescent="0.35">
      <c r="A182" s="109">
        <f t="shared" si="52"/>
        <v>176</v>
      </c>
      <c r="B182" s="187"/>
      <c r="C182" s="86" t="s">
        <v>183</v>
      </c>
      <c r="D182" s="74">
        <v>905</v>
      </c>
      <c r="E182" s="154">
        <f>'A-RR Cross-Reference RY2'!I182</f>
        <v>0</v>
      </c>
      <c r="F182" s="154"/>
      <c r="G182" s="154"/>
      <c r="H182" s="154">
        <f>SUM(F182:G182)</f>
        <v>0</v>
      </c>
      <c r="I182" s="154">
        <f t="shared" si="68"/>
        <v>0</v>
      </c>
      <c r="J182" s="154"/>
      <c r="K182" s="154">
        <f t="shared" si="69"/>
        <v>0</v>
      </c>
    </row>
    <row r="183" spans="1:16" outlineLevel="1" x14ac:dyDescent="0.35">
      <c r="A183" s="109">
        <f t="shared" si="52"/>
        <v>177</v>
      </c>
      <c r="B183" s="200" t="s">
        <v>184</v>
      </c>
      <c r="C183" s="210"/>
      <c r="D183" s="211"/>
      <c r="E183" s="155">
        <f>SUM(E178:E182)</f>
        <v>0</v>
      </c>
      <c r="F183" s="155">
        <f t="shared" ref="F183:K183" si="70">SUM(F178:F182)</f>
        <v>0</v>
      </c>
      <c r="G183" s="155">
        <f t="shared" si="70"/>
        <v>0</v>
      </c>
      <c r="H183" s="155">
        <f t="shared" si="70"/>
        <v>0</v>
      </c>
      <c r="I183" s="155">
        <f t="shared" si="70"/>
        <v>0</v>
      </c>
      <c r="J183" s="155">
        <f t="shared" si="70"/>
        <v>0</v>
      </c>
      <c r="K183" s="155">
        <f t="shared" si="70"/>
        <v>0</v>
      </c>
    </row>
    <row r="184" spans="1:16" ht="15.65" customHeight="1" outlineLevel="2" x14ac:dyDescent="0.35">
      <c r="A184" s="109">
        <f t="shared" si="52"/>
        <v>178</v>
      </c>
      <c r="B184" s="215" t="s">
        <v>185</v>
      </c>
      <c r="C184" s="13" t="s">
        <v>179</v>
      </c>
      <c r="D184" s="27">
        <v>907</v>
      </c>
      <c r="E184" s="154">
        <f>'A-RR Cross-Reference RY2'!I184</f>
        <v>0</v>
      </c>
      <c r="F184" s="154"/>
      <c r="G184" s="154"/>
      <c r="H184" s="154">
        <f>SUM(F184:G184)</f>
        <v>0</v>
      </c>
      <c r="I184" s="154">
        <f t="shared" ref="I184:I187" si="71">H184+E184</f>
        <v>0</v>
      </c>
      <c r="J184" s="154"/>
      <c r="K184" s="154">
        <f t="shared" ref="K184:K187" si="72">+I184+J184</f>
        <v>0</v>
      </c>
    </row>
    <row r="185" spans="1:16" outlineLevel="2" x14ac:dyDescent="0.35">
      <c r="A185" s="109">
        <f t="shared" si="52"/>
        <v>179</v>
      </c>
      <c r="B185" s="215"/>
      <c r="C185" s="13" t="s">
        <v>186</v>
      </c>
      <c r="D185" s="17">
        <v>908</v>
      </c>
      <c r="E185" s="154">
        <f>'A-RR Cross-Reference RY2'!I185</f>
        <v>0</v>
      </c>
      <c r="F185" s="154"/>
      <c r="G185" s="154"/>
      <c r="H185" s="154">
        <f>SUM(F185:G185)</f>
        <v>0</v>
      </c>
      <c r="I185" s="154">
        <f t="shared" si="71"/>
        <v>0</v>
      </c>
      <c r="J185" s="154"/>
      <c r="K185" s="154">
        <f t="shared" si="72"/>
        <v>0</v>
      </c>
    </row>
    <row r="186" spans="1:16" ht="31" outlineLevel="2" x14ac:dyDescent="0.35">
      <c r="A186" s="109">
        <f t="shared" si="52"/>
        <v>180</v>
      </c>
      <c r="B186" s="215"/>
      <c r="C186" s="13" t="s">
        <v>187</v>
      </c>
      <c r="D186" s="17">
        <v>909</v>
      </c>
      <c r="E186" s="154">
        <f>'A-RR Cross-Reference RY2'!I186</f>
        <v>0</v>
      </c>
      <c r="F186" s="154"/>
      <c r="G186" s="154"/>
      <c r="H186" s="154">
        <f>SUM(F186:G186)</f>
        <v>0</v>
      </c>
      <c r="I186" s="154">
        <f t="shared" si="71"/>
        <v>0</v>
      </c>
      <c r="J186" s="154"/>
      <c r="K186" s="154">
        <f t="shared" si="72"/>
        <v>0</v>
      </c>
    </row>
    <row r="187" spans="1:16" ht="31" outlineLevel="1" x14ac:dyDescent="0.35">
      <c r="A187" s="109">
        <f t="shared" si="52"/>
        <v>181</v>
      </c>
      <c r="B187" s="216"/>
      <c r="C187" s="11" t="s">
        <v>188</v>
      </c>
      <c r="D187" s="28">
        <v>910</v>
      </c>
      <c r="E187" s="154">
        <f>'A-RR Cross-Reference RY2'!I187</f>
        <v>0</v>
      </c>
      <c r="F187" s="154"/>
      <c r="G187" s="154"/>
      <c r="H187" s="154">
        <f>SUM(F187:G187)</f>
        <v>0</v>
      </c>
      <c r="I187" s="154">
        <f t="shared" si="71"/>
        <v>0</v>
      </c>
      <c r="J187" s="154"/>
      <c r="K187" s="154">
        <f t="shared" si="72"/>
        <v>0</v>
      </c>
    </row>
    <row r="188" spans="1:16" outlineLevel="1" x14ac:dyDescent="0.35">
      <c r="A188" s="109">
        <f t="shared" si="52"/>
        <v>182</v>
      </c>
      <c r="B188" s="200" t="s">
        <v>189</v>
      </c>
      <c r="C188" s="201"/>
      <c r="D188" s="202"/>
      <c r="E188" s="155">
        <f>SUM(E184:E187)</f>
        <v>0</v>
      </c>
      <c r="F188" s="155">
        <f t="shared" ref="F188:K188" si="73">SUM(F184:F187)</f>
        <v>0</v>
      </c>
      <c r="G188" s="155">
        <f t="shared" si="73"/>
        <v>0</v>
      </c>
      <c r="H188" s="155">
        <f t="shared" si="73"/>
        <v>0</v>
      </c>
      <c r="I188" s="155">
        <f t="shared" si="73"/>
        <v>0</v>
      </c>
      <c r="J188" s="155">
        <f t="shared" si="73"/>
        <v>0</v>
      </c>
      <c r="K188" s="155">
        <f t="shared" si="73"/>
        <v>0</v>
      </c>
    </row>
    <row r="189" spans="1:16" ht="15.65" customHeight="1" outlineLevel="2" x14ac:dyDescent="0.35">
      <c r="A189" s="109">
        <f t="shared" si="52"/>
        <v>183</v>
      </c>
      <c r="B189" s="183" t="s">
        <v>190</v>
      </c>
      <c r="C189" s="116" t="s">
        <v>191</v>
      </c>
      <c r="D189" s="115">
        <v>911</v>
      </c>
      <c r="E189" s="154">
        <f>'A-RR Cross-Reference RY2'!I189</f>
        <v>0</v>
      </c>
      <c r="F189" s="154"/>
      <c r="G189" s="154"/>
      <c r="H189" s="154">
        <f>SUM(F189:G189)</f>
        <v>0</v>
      </c>
      <c r="I189" s="154">
        <f t="shared" ref="I189:I191" si="74">H189+E189</f>
        <v>0</v>
      </c>
      <c r="J189" s="154"/>
      <c r="K189" s="154">
        <f t="shared" ref="K189:K192" si="75">+I189+J189</f>
        <v>0</v>
      </c>
    </row>
    <row r="190" spans="1:16" ht="15.65" customHeight="1" outlineLevel="2" x14ac:dyDescent="0.35">
      <c r="A190" s="109">
        <f t="shared" si="52"/>
        <v>184</v>
      </c>
      <c r="B190" s="183"/>
      <c r="C190" s="114" t="s">
        <v>192</v>
      </c>
      <c r="D190" s="115">
        <v>912</v>
      </c>
      <c r="E190" s="154">
        <f>'A-RR Cross-Reference RY2'!I190</f>
        <v>0</v>
      </c>
      <c r="F190" s="154"/>
      <c r="G190" s="154"/>
      <c r="H190" s="154">
        <f>SUM(F190:G190)</f>
        <v>0</v>
      </c>
      <c r="I190" s="154">
        <f t="shared" si="74"/>
        <v>0</v>
      </c>
      <c r="J190" s="154"/>
      <c r="K190" s="154">
        <f t="shared" si="75"/>
        <v>0</v>
      </c>
    </row>
    <row r="191" spans="1:16" ht="15.65" customHeight="1" outlineLevel="2" x14ac:dyDescent="0.35">
      <c r="A191" s="109">
        <f t="shared" si="52"/>
        <v>185</v>
      </c>
      <c r="B191" s="183"/>
      <c r="C191" s="114" t="s">
        <v>193</v>
      </c>
      <c r="D191" s="115">
        <v>913</v>
      </c>
      <c r="E191" s="154">
        <f>'A-RR Cross-Reference RY2'!I191</f>
        <v>0</v>
      </c>
      <c r="F191" s="154"/>
      <c r="G191" s="154"/>
      <c r="H191" s="154">
        <f>SUM(F191:G191)</f>
        <v>0</v>
      </c>
      <c r="I191" s="154">
        <f t="shared" si="74"/>
        <v>0</v>
      </c>
      <c r="J191" s="154"/>
      <c r="K191" s="154">
        <f t="shared" si="75"/>
        <v>0</v>
      </c>
    </row>
    <row r="192" spans="1:16" ht="15.65" customHeight="1" outlineLevel="2" x14ac:dyDescent="0.35">
      <c r="A192" s="109">
        <f t="shared" si="52"/>
        <v>186</v>
      </c>
      <c r="B192" s="199"/>
      <c r="C192" s="117" t="s">
        <v>194</v>
      </c>
      <c r="D192" s="118">
        <v>916</v>
      </c>
      <c r="E192" s="154">
        <f>'A-RR Cross-Reference RY2'!I192</f>
        <v>0</v>
      </c>
      <c r="F192" s="154"/>
      <c r="G192" s="154"/>
      <c r="H192" s="154">
        <f>SUM(F192:G192)</f>
        <v>0</v>
      </c>
      <c r="I192" s="154">
        <f>H192+E192</f>
        <v>0</v>
      </c>
      <c r="J192" s="154"/>
      <c r="K192" s="154">
        <f t="shared" si="75"/>
        <v>0</v>
      </c>
    </row>
    <row r="193" spans="1:11" ht="15.65" customHeight="1" outlineLevel="2" x14ac:dyDescent="0.35">
      <c r="A193" s="109">
        <f t="shared" si="52"/>
        <v>187</v>
      </c>
      <c r="B193" s="200" t="s">
        <v>195</v>
      </c>
      <c r="C193" s="201"/>
      <c r="D193" s="202"/>
      <c r="E193" s="155">
        <f>SUM(E189:E192)</f>
        <v>0</v>
      </c>
      <c r="F193" s="155">
        <f t="shared" ref="F193:K193" si="76">SUM(F189:F192)</f>
        <v>0</v>
      </c>
      <c r="G193" s="155">
        <f t="shared" si="76"/>
        <v>0</v>
      </c>
      <c r="H193" s="155">
        <f t="shared" si="76"/>
        <v>0</v>
      </c>
      <c r="I193" s="155">
        <f t="shared" si="76"/>
        <v>0</v>
      </c>
      <c r="J193" s="155">
        <f t="shared" si="76"/>
        <v>0</v>
      </c>
      <c r="K193" s="155">
        <f t="shared" si="76"/>
        <v>0</v>
      </c>
    </row>
    <row r="194" spans="1:11" ht="15.65" customHeight="1" outlineLevel="2" x14ac:dyDescent="0.35">
      <c r="A194" s="109">
        <f t="shared" si="52"/>
        <v>188</v>
      </c>
      <c r="B194" s="217" t="s">
        <v>196</v>
      </c>
      <c r="C194" s="105" t="s">
        <v>197</v>
      </c>
      <c r="D194" s="106">
        <v>920</v>
      </c>
      <c r="E194" s="154">
        <f>'A-RR Cross-Reference RY2'!I194</f>
        <v>0</v>
      </c>
      <c r="F194" s="154"/>
      <c r="G194" s="154"/>
      <c r="H194" s="154">
        <f t="shared" ref="H194:H207" si="77">SUM(F194:G194)</f>
        <v>0</v>
      </c>
      <c r="I194" s="154">
        <f t="shared" ref="I194:I207" si="78">H194+E194</f>
        <v>0</v>
      </c>
      <c r="J194" s="154"/>
      <c r="K194" s="154">
        <f t="shared" ref="K194:K207" si="79">+I194+J194</f>
        <v>0</v>
      </c>
    </row>
    <row r="195" spans="1:11" outlineLevel="2" x14ac:dyDescent="0.35">
      <c r="A195" s="109">
        <f t="shared" si="52"/>
        <v>189</v>
      </c>
      <c r="B195" s="215"/>
      <c r="C195" s="91" t="s">
        <v>198</v>
      </c>
      <c r="D195" s="74">
        <v>921</v>
      </c>
      <c r="E195" s="154">
        <f>'A-RR Cross-Reference RY2'!I195</f>
        <v>0</v>
      </c>
      <c r="F195" s="154"/>
      <c r="G195" s="154"/>
      <c r="H195" s="154">
        <f t="shared" si="77"/>
        <v>0</v>
      </c>
      <c r="I195" s="154">
        <f t="shared" si="78"/>
        <v>0</v>
      </c>
      <c r="J195" s="154"/>
      <c r="K195" s="154">
        <f t="shared" si="79"/>
        <v>0</v>
      </c>
    </row>
    <row r="196" spans="1:11" outlineLevel="2" x14ac:dyDescent="0.35">
      <c r="A196" s="109">
        <f t="shared" si="52"/>
        <v>190</v>
      </c>
      <c r="B196" s="215"/>
      <c r="C196" s="91" t="s">
        <v>199</v>
      </c>
      <c r="D196" s="74">
        <v>922</v>
      </c>
      <c r="E196" s="154">
        <f>'A-RR Cross-Reference RY2'!I196</f>
        <v>0</v>
      </c>
      <c r="F196" s="154"/>
      <c r="G196" s="154"/>
      <c r="H196" s="154">
        <f t="shared" si="77"/>
        <v>0</v>
      </c>
      <c r="I196" s="154">
        <f t="shared" si="78"/>
        <v>0</v>
      </c>
      <c r="J196" s="154"/>
      <c r="K196" s="154">
        <f t="shared" si="79"/>
        <v>0</v>
      </c>
    </row>
    <row r="197" spans="1:11" outlineLevel="2" x14ac:dyDescent="0.35">
      <c r="A197" s="109">
        <f t="shared" si="52"/>
        <v>191</v>
      </c>
      <c r="B197" s="215"/>
      <c r="C197" s="91" t="s">
        <v>200</v>
      </c>
      <c r="D197" s="74">
        <v>923</v>
      </c>
      <c r="E197" s="154">
        <f>'A-RR Cross-Reference RY2'!I197</f>
        <v>0</v>
      </c>
      <c r="F197" s="154"/>
      <c r="G197" s="154"/>
      <c r="H197" s="154">
        <f t="shared" si="77"/>
        <v>0</v>
      </c>
      <c r="I197" s="154">
        <f t="shared" si="78"/>
        <v>0</v>
      </c>
      <c r="J197" s="154"/>
      <c r="K197" s="154">
        <f t="shared" si="79"/>
        <v>0</v>
      </c>
    </row>
    <row r="198" spans="1:11" outlineLevel="2" x14ac:dyDescent="0.35">
      <c r="A198" s="109">
        <f t="shared" si="52"/>
        <v>192</v>
      </c>
      <c r="B198" s="215"/>
      <c r="C198" s="91" t="s">
        <v>201</v>
      </c>
      <c r="D198" s="74">
        <v>924</v>
      </c>
      <c r="E198" s="154">
        <f>'A-RR Cross-Reference RY2'!I198</f>
        <v>0</v>
      </c>
      <c r="F198" s="154"/>
      <c r="G198" s="154"/>
      <c r="H198" s="154">
        <f t="shared" si="77"/>
        <v>0</v>
      </c>
      <c r="I198" s="154">
        <f t="shared" si="78"/>
        <v>0</v>
      </c>
      <c r="J198" s="154"/>
      <c r="K198" s="154">
        <f t="shared" si="79"/>
        <v>0</v>
      </c>
    </row>
    <row r="199" spans="1:11" outlineLevel="2" x14ac:dyDescent="0.35">
      <c r="A199" s="109">
        <f t="shared" si="52"/>
        <v>193</v>
      </c>
      <c r="B199" s="215"/>
      <c r="C199" s="91" t="s">
        <v>202</v>
      </c>
      <c r="D199" s="74">
        <v>925</v>
      </c>
      <c r="E199" s="154">
        <f>'A-RR Cross-Reference RY2'!I199</f>
        <v>0</v>
      </c>
      <c r="F199" s="154"/>
      <c r="G199" s="154"/>
      <c r="H199" s="154">
        <f t="shared" si="77"/>
        <v>0</v>
      </c>
      <c r="I199" s="154">
        <f t="shared" si="78"/>
        <v>0</v>
      </c>
      <c r="J199" s="154"/>
      <c r="K199" s="154">
        <f t="shared" si="79"/>
        <v>0</v>
      </c>
    </row>
    <row r="200" spans="1:11" outlineLevel="2" x14ac:dyDescent="0.35">
      <c r="A200" s="109">
        <f t="shared" si="52"/>
        <v>194</v>
      </c>
      <c r="B200" s="215"/>
      <c r="C200" s="91" t="s">
        <v>203</v>
      </c>
      <c r="D200" s="74">
        <v>926</v>
      </c>
      <c r="E200" s="154">
        <f>'A-RR Cross-Reference RY2'!I200</f>
        <v>0</v>
      </c>
      <c r="F200" s="154"/>
      <c r="G200" s="154"/>
      <c r="H200" s="154">
        <f t="shared" si="77"/>
        <v>0</v>
      </c>
      <c r="I200" s="154">
        <f t="shared" si="78"/>
        <v>0</v>
      </c>
      <c r="J200" s="154"/>
      <c r="K200" s="154">
        <f t="shared" si="79"/>
        <v>0</v>
      </c>
    </row>
    <row r="201" spans="1:11" outlineLevel="2" x14ac:dyDescent="0.35">
      <c r="A201" s="109">
        <f t="shared" ref="A201:A248" si="80">A200+1</f>
        <v>195</v>
      </c>
      <c r="B201" s="215"/>
      <c r="C201" s="91" t="s">
        <v>204</v>
      </c>
      <c r="D201" s="74">
        <v>927</v>
      </c>
      <c r="E201" s="154">
        <f>'A-RR Cross-Reference RY2'!I201</f>
        <v>0</v>
      </c>
      <c r="F201" s="154"/>
      <c r="G201" s="154"/>
      <c r="H201" s="154">
        <f t="shared" si="77"/>
        <v>0</v>
      </c>
      <c r="I201" s="154">
        <f t="shared" si="78"/>
        <v>0</v>
      </c>
      <c r="J201" s="154"/>
      <c r="K201" s="154">
        <f t="shared" si="79"/>
        <v>0</v>
      </c>
    </row>
    <row r="202" spans="1:11" outlineLevel="2" x14ac:dyDescent="0.35">
      <c r="A202" s="109">
        <f t="shared" si="80"/>
        <v>196</v>
      </c>
      <c r="B202" s="215"/>
      <c r="C202" s="91" t="s">
        <v>205</v>
      </c>
      <c r="D202" s="74">
        <v>928</v>
      </c>
      <c r="E202" s="154">
        <f>'A-RR Cross-Reference RY2'!I202</f>
        <v>0</v>
      </c>
      <c r="F202" s="154"/>
      <c r="G202" s="154"/>
      <c r="H202" s="154">
        <f t="shared" si="77"/>
        <v>0</v>
      </c>
      <c r="I202" s="154">
        <f t="shared" si="78"/>
        <v>0</v>
      </c>
      <c r="J202" s="154"/>
      <c r="K202" s="154">
        <f t="shared" si="79"/>
        <v>0</v>
      </c>
    </row>
    <row r="203" spans="1:11" outlineLevel="2" x14ac:dyDescent="0.35">
      <c r="A203" s="109">
        <f t="shared" si="80"/>
        <v>197</v>
      </c>
      <c r="B203" s="215"/>
      <c r="C203" s="91" t="s">
        <v>206</v>
      </c>
      <c r="D203" s="74">
        <v>929</v>
      </c>
      <c r="E203" s="154">
        <f>'A-RR Cross-Reference RY2'!I203</f>
        <v>0</v>
      </c>
      <c r="F203" s="154"/>
      <c r="G203" s="154"/>
      <c r="H203" s="154">
        <f t="shared" si="77"/>
        <v>0</v>
      </c>
      <c r="I203" s="154">
        <f t="shared" si="78"/>
        <v>0</v>
      </c>
      <c r="J203" s="154"/>
      <c r="K203" s="154">
        <f t="shared" si="79"/>
        <v>0</v>
      </c>
    </row>
    <row r="204" spans="1:11" outlineLevel="2" x14ac:dyDescent="0.35">
      <c r="A204" s="109">
        <f t="shared" si="80"/>
        <v>198</v>
      </c>
      <c r="B204" s="215"/>
      <c r="C204" s="91" t="s">
        <v>207</v>
      </c>
      <c r="D204" s="74">
        <v>930.1</v>
      </c>
      <c r="E204" s="154">
        <f>'A-RR Cross-Reference RY2'!I204</f>
        <v>0</v>
      </c>
      <c r="F204" s="154"/>
      <c r="G204" s="154"/>
      <c r="H204" s="154">
        <f t="shared" si="77"/>
        <v>0</v>
      </c>
      <c r="I204" s="154">
        <f t="shared" si="78"/>
        <v>0</v>
      </c>
      <c r="J204" s="154"/>
      <c r="K204" s="154">
        <f t="shared" si="79"/>
        <v>0</v>
      </c>
    </row>
    <row r="205" spans="1:11" outlineLevel="2" x14ac:dyDescent="0.35">
      <c r="A205" s="109">
        <f t="shared" si="80"/>
        <v>199</v>
      </c>
      <c r="B205" s="215"/>
      <c r="C205" s="91" t="s">
        <v>208</v>
      </c>
      <c r="D205" s="74">
        <v>930.2</v>
      </c>
      <c r="E205" s="154">
        <f>'A-RR Cross-Reference RY2'!I205</f>
        <v>0</v>
      </c>
      <c r="F205" s="154"/>
      <c r="G205" s="154"/>
      <c r="H205" s="154">
        <f t="shared" si="77"/>
        <v>0</v>
      </c>
      <c r="I205" s="154">
        <f t="shared" si="78"/>
        <v>0</v>
      </c>
      <c r="J205" s="154"/>
      <c r="K205" s="154">
        <f t="shared" si="79"/>
        <v>0</v>
      </c>
    </row>
    <row r="206" spans="1:11" outlineLevel="2" x14ac:dyDescent="0.35">
      <c r="A206" s="109">
        <f t="shared" si="80"/>
        <v>200</v>
      </c>
      <c r="B206" s="215"/>
      <c r="C206" s="91" t="s">
        <v>85</v>
      </c>
      <c r="D206" s="74">
        <v>931</v>
      </c>
      <c r="E206" s="154">
        <f>'A-RR Cross-Reference RY2'!I206</f>
        <v>0</v>
      </c>
      <c r="F206" s="154"/>
      <c r="G206" s="154"/>
      <c r="H206" s="154">
        <f t="shared" si="77"/>
        <v>0</v>
      </c>
      <c r="I206" s="154">
        <f t="shared" si="78"/>
        <v>0</v>
      </c>
      <c r="J206" s="154"/>
      <c r="K206" s="154">
        <f t="shared" si="79"/>
        <v>0</v>
      </c>
    </row>
    <row r="207" spans="1:11" outlineLevel="1" x14ac:dyDescent="0.35">
      <c r="A207" s="109">
        <f t="shared" si="80"/>
        <v>201</v>
      </c>
      <c r="B207" s="216"/>
      <c r="C207" s="11" t="s">
        <v>209</v>
      </c>
      <c r="D207" s="28">
        <v>932</v>
      </c>
      <c r="E207" s="154">
        <f>'A-RR Cross-Reference RY2'!I207</f>
        <v>0</v>
      </c>
      <c r="F207" s="154"/>
      <c r="G207" s="154"/>
      <c r="H207" s="154">
        <f t="shared" si="77"/>
        <v>0</v>
      </c>
      <c r="I207" s="154">
        <f t="shared" si="78"/>
        <v>0</v>
      </c>
      <c r="J207" s="154"/>
      <c r="K207" s="154">
        <f t="shared" si="79"/>
        <v>0</v>
      </c>
    </row>
    <row r="208" spans="1:11" outlineLevel="1" x14ac:dyDescent="0.35">
      <c r="A208" s="109">
        <f t="shared" si="80"/>
        <v>202</v>
      </c>
      <c r="B208" s="231" t="s">
        <v>210</v>
      </c>
      <c r="C208" s="231"/>
      <c r="D208" s="231"/>
      <c r="E208" s="155">
        <f>SUM(E194:E207)</f>
        <v>0</v>
      </c>
      <c r="F208" s="155">
        <f t="shared" ref="F208:K208" si="81">SUM(F194:F207)</f>
        <v>0</v>
      </c>
      <c r="G208" s="155">
        <f t="shared" si="81"/>
        <v>0</v>
      </c>
      <c r="H208" s="155">
        <f t="shared" si="81"/>
        <v>0</v>
      </c>
      <c r="I208" s="155">
        <f t="shared" si="81"/>
        <v>0</v>
      </c>
      <c r="J208" s="155">
        <f t="shared" si="81"/>
        <v>0</v>
      </c>
      <c r="K208" s="155">
        <f t="shared" si="81"/>
        <v>0</v>
      </c>
    </row>
    <row r="209" spans="1:11" outlineLevel="2" x14ac:dyDescent="0.35">
      <c r="A209" s="109">
        <f t="shared" si="80"/>
        <v>203</v>
      </c>
      <c r="B209" s="185" t="s">
        <v>211</v>
      </c>
      <c r="C209" s="24" t="s">
        <v>212</v>
      </c>
      <c r="D209" s="87">
        <v>403</v>
      </c>
      <c r="E209" s="154">
        <f>'A-RR Cross-Reference RY2'!I209</f>
        <v>0</v>
      </c>
      <c r="F209" s="154"/>
      <c r="G209" s="154"/>
      <c r="H209" s="154">
        <f t="shared" ref="H209:H220" si="82">SUM(F209:G209)</f>
        <v>0</v>
      </c>
      <c r="I209" s="154">
        <f t="shared" ref="I209:I220" si="83">H209+E209</f>
        <v>0</v>
      </c>
      <c r="J209" s="154"/>
      <c r="K209" s="154">
        <f t="shared" ref="K209:K220" si="84">+I209+J209</f>
        <v>0</v>
      </c>
    </row>
    <row r="210" spans="1:11" ht="31" outlineLevel="2" x14ac:dyDescent="0.35">
      <c r="A210" s="109">
        <f t="shared" si="80"/>
        <v>204</v>
      </c>
      <c r="B210" s="193"/>
      <c r="C210" s="24" t="s">
        <v>213</v>
      </c>
      <c r="D210" s="87">
        <v>403</v>
      </c>
      <c r="E210" s="154">
        <f>'A-RR Cross-Reference RY2'!I210</f>
        <v>0</v>
      </c>
      <c r="F210" s="154"/>
      <c r="G210" s="154"/>
      <c r="H210" s="154">
        <f t="shared" si="82"/>
        <v>0</v>
      </c>
      <c r="I210" s="154">
        <f t="shared" si="83"/>
        <v>0</v>
      </c>
      <c r="J210" s="154"/>
      <c r="K210" s="154">
        <f t="shared" si="84"/>
        <v>0</v>
      </c>
    </row>
    <row r="211" spans="1:11" outlineLevel="2" x14ac:dyDescent="0.35">
      <c r="A211" s="109">
        <f t="shared" si="80"/>
        <v>205</v>
      </c>
      <c r="B211" s="193"/>
      <c r="C211" s="24" t="s">
        <v>214</v>
      </c>
      <c r="D211" s="87">
        <v>403</v>
      </c>
      <c r="E211" s="154">
        <f>'A-RR Cross-Reference RY2'!I211</f>
        <v>0</v>
      </c>
      <c r="F211" s="154"/>
      <c r="G211" s="154"/>
      <c r="H211" s="154">
        <f t="shared" si="82"/>
        <v>0</v>
      </c>
      <c r="I211" s="154">
        <f t="shared" si="83"/>
        <v>0</v>
      </c>
      <c r="J211" s="154"/>
      <c r="K211" s="154">
        <f t="shared" si="84"/>
        <v>0</v>
      </c>
    </row>
    <row r="212" spans="1:11" outlineLevel="2" x14ac:dyDescent="0.35">
      <c r="A212" s="109">
        <f t="shared" si="80"/>
        <v>206</v>
      </c>
      <c r="B212" s="193"/>
      <c r="C212" s="24" t="s">
        <v>215</v>
      </c>
      <c r="D212" s="87">
        <v>403</v>
      </c>
      <c r="E212" s="154">
        <f>'A-RR Cross-Reference RY2'!I212</f>
        <v>0</v>
      </c>
      <c r="F212" s="154"/>
      <c r="G212" s="154"/>
      <c r="H212" s="154">
        <f t="shared" si="82"/>
        <v>0</v>
      </c>
      <c r="I212" s="154">
        <f t="shared" si="83"/>
        <v>0</v>
      </c>
      <c r="J212" s="154"/>
      <c r="K212" s="154">
        <f t="shared" si="84"/>
        <v>0</v>
      </c>
    </row>
    <row r="213" spans="1:11" outlineLevel="2" x14ac:dyDescent="0.35">
      <c r="A213" s="109">
        <f t="shared" si="80"/>
        <v>207</v>
      </c>
      <c r="B213" s="193"/>
      <c r="C213" s="24" t="s">
        <v>216</v>
      </c>
      <c r="D213" s="87">
        <v>403</v>
      </c>
      <c r="E213" s="154">
        <f>'A-RR Cross-Reference RY2'!I213</f>
        <v>0</v>
      </c>
      <c r="F213" s="154"/>
      <c r="G213" s="154"/>
      <c r="H213" s="154">
        <f t="shared" si="82"/>
        <v>0</v>
      </c>
      <c r="I213" s="154">
        <f t="shared" si="83"/>
        <v>0</v>
      </c>
      <c r="J213" s="154"/>
      <c r="K213" s="154">
        <f t="shared" si="84"/>
        <v>0</v>
      </c>
    </row>
    <row r="214" spans="1:11" outlineLevel="2" x14ac:dyDescent="0.35">
      <c r="A214" s="109">
        <f t="shared" si="80"/>
        <v>208</v>
      </c>
      <c r="B214" s="193"/>
      <c r="C214" s="24" t="s">
        <v>217</v>
      </c>
      <c r="D214" s="87">
        <v>403</v>
      </c>
      <c r="E214" s="154">
        <f>'A-RR Cross-Reference RY2'!I214</f>
        <v>0</v>
      </c>
      <c r="F214" s="154"/>
      <c r="G214" s="154"/>
      <c r="H214" s="154">
        <f t="shared" si="82"/>
        <v>0</v>
      </c>
      <c r="I214" s="154">
        <f t="shared" si="83"/>
        <v>0</v>
      </c>
      <c r="J214" s="154"/>
      <c r="K214" s="154">
        <f t="shared" si="84"/>
        <v>0</v>
      </c>
    </row>
    <row r="215" spans="1:11" ht="31" outlineLevel="2" x14ac:dyDescent="0.35">
      <c r="A215" s="109">
        <f t="shared" si="80"/>
        <v>209</v>
      </c>
      <c r="B215" s="193"/>
      <c r="C215" s="24" t="s">
        <v>218</v>
      </c>
      <c r="D215" s="87">
        <v>403.1</v>
      </c>
      <c r="E215" s="154">
        <f>'A-RR Cross-Reference RY2'!I215</f>
        <v>0</v>
      </c>
      <c r="F215" s="154"/>
      <c r="G215" s="154"/>
      <c r="H215" s="154">
        <f t="shared" si="82"/>
        <v>0</v>
      </c>
      <c r="I215" s="154">
        <f t="shared" si="83"/>
        <v>0</v>
      </c>
      <c r="J215" s="154"/>
      <c r="K215" s="154">
        <f t="shared" si="84"/>
        <v>0</v>
      </c>
    </row>
    <row r="216" spans="1:11" outlineLevel="2" x14ac:dyDescent="0.35">
      <c r="A216" s="109">
        <f t="shared" si="80"/>
        <v>210</v>
      </c>
      <c r="B216" s="193"/>
      <c r="C216" s="99" t="s">
        <v>219</v>
      </c>
      <c r="D216" s="87">
        <v>403.1</v>
      </c>
      <c r="E216" s="154">
        <f>'A-RR Cross-Reference RY2'!I216</f>
        <v>0</v>
      </c>
      <c r="F216" s="154"/>
      <c r="G216" s="154"/>
      <c r="H216" s="154">
        <f t="shared" si="82"/>
        <v>0</v>
      </c>
      <c r="I216" s="154">
        <f t="shared" si="83"/>
        <v>0</v>
      </c>
      <c r="J216" s="154"/>
      <c r="K216" s="154">
        <f t="shared" si="84"/>
        <v>0</v>
      </c>
    </row>
    <row r="217" spans="1:11" ht="31" outlineLevel="2" x14ac:dyDescent="0.35">
      <c r="A217" s="109">
        <f t="shared" si="80"/>
        <v>211</v>
      </c>
      <c r="B217" s="193"/>
      <c r="C217" s="24" t="s">
        <v>220</v>
      </c>
      <c r="D217" s="87">
        <v>403.1</v>
      </c>
      <c r="E217" s="154">
        <f>'A-RR Cross-Reference RY2'!I217</f>
        <v>0</v>
      </c>
      <c r="F217" s="154"/>
      <c r="G217" s="154"/>
      <c r="H217" s="154">
        <f t="shared" si="82"/>
        <v>0</v>
      </c>
      <c r="I217" s="154">
        <f t="shared" si="83"/>
        <v>0</v>
      </c>
      <c r="J217" s="154"/>
      <c r="K217" s="154">
        <f t="shared" si="84"/>
        <v>0</v>
      </c>
    </row>
    <row r="218" spans="1:11" ht="31" outlineLevel="2" x14ac:dyDescent="0.35">
      <c r="A218" s="109">
        <f t="shared" si="80"/>
        <v>212</v>
      </c>
      <c r="B218" s="193"/>
      <c r="C218" s="24" t="s">
        <v>221</v>
      </c>
      <c r="D218" s="87">
        <v>403.1</v>
      </c>
      <c r="E218" s="154">
        <f>'A-RR Cross-Reference RY2'!I218</f>
        <v>0</v>
      </c>
      <c r="F218" s="154"/>
      <c r="G218" s="154"/>
      <c r="H218" s="154">
        <f t="shared" si="82"/>
        <v>0</v>
      </c>
      <c r="I218" s="154">
        <f t="shared" si="83"/>
        <v>0</v>
      </c>
      <c r="J218" s="154"/>
      <c r="K218" s="154">
        <f t="shared" si="84"/>
        <v>0</v>
      </c>
    </row>
    <row r="219" spans="1:11" ht="31" outlineLevel="2" x14ac:dyDescent="0.35">
      <c r="A219" s="109">
        <f t="shared" si="80"/>
        <v>213</v>
      </c>
      <c r="B219" s="193"/>
      <c r="C219" s="24" t="s">
        <v>222</v>
      </c>
      <c r="D219" s="87">
        <v>403.1</v>
      </c>
      <c r="E219" s="154">
        <f>'A-RR Cross-Reference RY2'!I219</f>
        <v>0</v>
      </c>
      <c r="F219" s="154"/>
      <c r="G219" s="154"/>
      <c r="H219" s="154">
        <f t="shared" si="82"/>
        <v>0</v>
      </c>
      <c r="I219" s="154">
        <f t="shared" si="83"/>
        <v>0</v>
      </c>
      <c r="J219" s="154"/>
      <c r="K219" s="154">
        <f t="shared" si="84"/>
        <v>0</v>
      </c>
    </row>
    <row r="220" spans="1:11" ht="31" outlineLevel="2" x14ac:dyDescent="0.35">
      <c r="A220" s="109">
        <f t="shared" si="80"/>
        <v>214</v>
      </c>
      <c r="B220" s="194"/>
      <c r="C220" s="24" t="s">
        <v>223</v>
      </c>
      <c r="D220" s="87">
        <v>403.1</v>
      </c>
      <c r="E220" s="154">
        <f>'A-RR Cross-Reference RY2'!I220</f>
        <v>0</v>
      </c>
      <c r="F220" s="154"/>
      <c r="G220" s="154"/>
      <c r="H220" s="154">
        <f t="shared" si="82"/>
        <v>0</v>
      </c>
      <c r="I220" s="154">
        <f t="shared" si="83"/>
        <v>0</v>
      </c>
      <c r="J220" s="154"/>
      <c r="K220" s="154">
        <f t="shared" si="84"/>
        <v>0</v>
      </c>
    </row>
    <row r="221" spans="1:11" outlineLevel="1" x14ac:dyDescent="0.35">
      <c r="A221" s="109">
        <f t="shared" si="80"/>
        <v>215</v>
      </c>
      <c r="B221" s="231" t="s">
        <v>224</v>
      </c>
      <c r="C221" s="231"/>
      <c r="D221" s="231"/>
      <c r="E221" s="155">
        <f>SUM(E209:E220)</f>
        <v>0</v>
      </c>
      <c r="F221" s="155">
        <f t="shared" ref="F221:K221" si="85">SUM(F209:F220)</f>
        <v>0</v>
      </c>
      <c r="G221" s="155">
        <f t="shared" si="85"/>
        <v>0</v>
      </c>
      <c r="H221" s="155">
        <f t="shared" si="85"/>
        <v>0</v>
      </c>
      <c r="I221" s="155">
        <f t="shared" si="85"/>
        <v>0</v>
      </c>
      <c r="J221" s="155">
        <f t="shared" si="85"/>
        <v>0</v>
      </c>
      <c r="K221" s="155">
        <f t="shared" si="85"/>
        <v>0</v>
      </c>
    </row>
    <row r="222" spans="1:11" ht="31" outlineLevel="2" x14ac:dyDescent="0.35">
      <c r="A222" s="109">
        <f t="shared" si="80"/>
        <v>216</v>
      </c>
      <c r="B222" s="181" t="s">
        <v>225</v>
      </c>
      <c r="C222" s="22" t="s">
        <v>226</v>
      </c>
      <c r="D222" s="88">
        <v>404.1</v>
      </c>
      <c r="E222" s="154">
        <f>'A-RR Cross-Reference RY2'!I222</f>
        <v>0</v>
      </c>
      <c r="F222" s="154"/>
      <c r="G222" s="154"/>
      <c r="H222" s="154">
        <f t="shared" ref="H222:H228" si="86">SUM(F222:G222)</f>
        <v>0</v>
      </c>
      <c r="I222" s="154">
        <f t="shared" ref="I222:I228" si="87">H222+E222</f>
        <v>0</v>
      </c>
      <c r="J222" s="154"/>
      <c r="K222" s="154">
        <f t="shared" ref="K222:K228" si="88">+I222+J222</f>
        <v>0</v>
      </c>
    </row>
    <row r="223" spans="1:11" ht="31" outlineLevel="2" x14ac:dyDescent="0.35">
      <c r="A223" s="109">
        <f t="shared" si="80"/>
        <v>217</v>
      </c>
      <c r="B223" s="195"/>
      <c r="C223" s="22" t="s">
        <v>227</v>
      </c>
      <c r="D223" s="88">
        <v>404.2</v>
      </c>
      <c r="E223" s="154">
        <f>'A-RR Cross-Reference RY2'!I223</f>
        <v>0</v>
      </c>
      <c r="F223" s="154"/>
      <c r="G223" s="154"/>
      <c r="H223" s="154">
        <f t="shared" si="86"/>
        <v>0</v>
      </c>
      <c r="I223" s="154">
        <f t="shared" si="87"/>
        <v>0</v>
      </c>
      <c r="J223" s="154"/>
      <c r="K223" s="154">
        <f t="shared" si="88"/>
        <v>0</v>
      </c>
    </row>
    <row r="224" spans="1:11" ht="31" outlineLevel="2" x14ac:dyDescent="0.35">
      <c r="A224" s="109">
        <f t="shared" si="80"/>
        <v>218</v>
      </c>
      <c r="B224" s="195"/>
      <c r="C224" s="22" t="s">
        <v>228</v>
      </c>
      <c r="D224" s="88">
        <v>404.3</v>
      </c>
      <c r="E224" s="154">
        <f>'A-RR Cross-Reference RY2'!I224</f>
        <v>0</v>
      </c>
      <c r="F224" s="154"/>
      <c r="G224" s="154"/>
      <c r="H224" s="154">
        <f t="shared" si="86"/>
        <v>0</v>
      </c>
      <c r="I224" s="154">
        <f t="shared" si="87"/>
        <v>0</v>
      </c>
      <c r="J224" s="154"/>
      <c r="K224" s="154">
        <f t="shared" si="88"/>
        <v>0</v>
      </c>
    </row>
    <row r="225" spans="1:11" outlineLevel="2" x14ac:dyDescent="0.35">
      <c r="A225" s="109">
        <f t="shared" si="80"/>
        <v>219</v>
      </c>
      <c r="B225" s="195"/>
      <c r="C225" s="22" t="s">
        <v>229</v>
      </c>
      <c r="D225" s="88">
        <v>405</v>
      </c>
      <c r="E225" s="154">
        <f>'A-RR Cross-Reference RY2'!I225</f>
        <v>0</v>
      </c>
      <c r="F225" s="154"/>
      <c r="G225" s="154"/>
      <c r="H225" s="154">
        <f t="shared" si="86"/>
        <v>0</v>
      </c>
      <c r="I225" s="154">
        <f t="shared" si="87"/>
        <v>0</v>
      </c>
      <c r="J225" s="154"/>
      <c r="K225" s="154">
        <f t="shared" si="88"/>
        <v>0</v>
      </c>
    </row>
    <row r="226" spans="1:11" ht="31" outlineLevel="2" x14ac:dyDescent="0.35">
      <c r="A226" s="109">
        <f t="shared" si="80"/>
        <v>220</v>
      </c>
      <c r="B226" s="195"/>
      <c r="C226" s="22" t="s">
        <v>230</v>
      </c>
      <c r="D226" s="88">
        <v>406</v>
      </c>
      <c r="E226" s="154">
        <f>'A-RR Cross-Reference RY2'!I226</f>
        <v>0</v>
      </c>
      <c r="F226" s="154"/>
      <c r="G226" s="154"/>
      <c r="H226" s="154">
        <f t="shared" si="86"/>
        <v>0</v>
      </c>
      <c r="I226" s="154">
        <f t="shared" si="87"/>
        <v>0</v>
      </c>
      <c r="J226" s="154"/>
      <c r="K226" s="154">
        <f t="shared" si="88"/>
        <v>0</v>
      </c>
    </row>
    <row r="227" spans="1:11" ht="31" outlineLevel="2" x14ac:dyDescent="0.35">
      <c r="A227" s="109">
        <f t="shared" si="80"/>
        <v>221</v>
      </c>
      <c r="B227" s="195"/>
      <c r="C227" s="22" t="s">
        <v>231</v>
      </c>
      <c r="D227" s="88">
        <v>407.1</v>
      </c>
      <c r="E227" s="154">
        <f>'A-RR Cross-Reference RY2'!I227</f>
        <v>0</v>
      </c>
      <c r="F227" s="154"/>
      <c r="G227" s="154"/>
      <c r="H227" s="154">
        <f t="shared" si="86"/>
        <v>0</v>
      </c>
      <c r="I227" s="154">
        <f t="shared" si="87"/>
        <v>0</v>
      </c>
      <c r="J227" s="154"/>
      <c r="K227" s="154">
        <f t="shared" si="88"/>
        <v>0</v>
      </c>
    </row>
    <row r="228" spans="1:11" outlineLevel="2" x14ac:dyDescent="0.35">
      <c r="A228" s="109">
        <f t="shared" si="80"/>
        <v>222</v>
      </c>
      <c r="B228" s="196"/>
      <c r="C228" s="22" t="s">
        <v>232</v>
      </c>
      <c r="D228" s="88">
        <v>407.2</v>
      </c>
      <c r="E228" s="154">
        <f>'A-RR Cross-Reference RY2'!I228</f>
        <v>0</v>
      </c>
      <c r="F228" s="154"/>
      <c r="G228" s="154"/>
      <c r="H228" s="154">
        <f t="shared" si="86"/>
        <v>0</v>
      </c>
      <c r="I228" s="154">
        <f t="shared" si="87"/>
        <v>0</v>
      </c>
      <c r="J228" s="154"/>
      <c r="K228" s="154">
        <f t="shared" si="88"/>
        <v>0</v>
      </c>
    </row>
    <row r="229" spans="1:11" outlineLevel="1" x14ac:dyDescent="0.35">
      <c r="A229" s="109">
        <f t="shared" si="80"/>
        <v>223</v>
      </c>
      <c r="B229" s="192" t="s">
        <v>233</v>
      </c>
      <c r="C229" s="192"/>
      <c r="D229" s="192"/>
      <c r="E229" s="155">
        <f>SUM(E222:E228)</f>
        <v>0</v>
      </c>
      <c r="F229" s="155">
        <f t="shared" ref="F229:K229" si="89">SUM(F222:F228)</f>
        <v>0</v>
      </c>
      <c r="G229" s="155">
        <f t="shared" si="89"/>
        <v>0</v>
      </c>
      <c r="H229" s="155">
        <f t="shared" si="89"/>
        <v>0</v>
      </c>
      <c r="I229" s="155">
        <f t="shared" si="89"/>
        <v>0</v>
      </c>
      <c r="J229" s="155">
        <f t="shared" si="89"/>
        <v>0</v>
      </c>
      <c r="K229" s="155">
        <f t="shared" si="89"/>
        <v>0</v>
      </c>
    </row>
    <row r="230" spans="1:11" outlineLevel="2" x14ac:dyDescent="0.35">
      <c r="A230" s="109">
        <f t="shared" si="80"/>
        <v>224</v>
      </c>
      <c r="B230" s="197" t="s">
        <v>234</v>
      </c>
      <c r="C230" s="120" t="s">
        <v>235</v>
      </c>
      <c r="D230" s="122">
        <v>407.3</v>
      </c>
      <c r="E230" s="154">
        <f>'A-RR Cross-Reference RY2'!I230</f>
        <v>0</v>
      </c>
      <c r="F230" s="154"/>
      <c r="G230" s="154"/>
      <c r="H230" s="154">
        <f>SUM(F230:G230)</f>
        <v>0</v>
      </c>
      <c r="I230" s="154">
        <f t="shared" ref="I230:I231" si="90">H230+E230</f>
        <v>0</v>
      </c>
      <c r="J230" s="154"/>
      <c r="K230" s="154">
        <f t="shared" ref="K230:K231" si="91">+I230+J230</f>
        <v>0</v>
      </c>
    </row>
    <row r="231" spans="1:11" outlineLevel="2" x14ac:dyDescent="0.35">
      <c r="A231" s="109">
        <f t="shared" si="80"/>
        <v>225</v>
      </c>
      <c r="B231" s="198"/>
      <c r="C231" s="121" t="s">
        <v>236</v>
      </c>
      <c r="D231" s="123">
        <v>407.4</v>
      </c>
      <c r="E231" s="154">
        <f>'A-RR Cross-Reference RY2'!I231</f>
        <v>0</v>
      </c>
      <c r="F231" s="154"/>
      <c r="G231" s="154"/>
      <c r="H231" s="154">
        <f>SUM(F231:G231)</f>
        <v>0</v>
      </c>
      <c r="I231" s="154">
        <f t="shared" si="90"/>
        <v>0</v>
      </c>
      <c r="J231" s="154"/>
      <c r="K231" s="154">
        <f t="shared" si="91"/>
        <v>0</v>
      </c>
    </row>
    <row r="232" spans="1:11" outlineLevel="1" x14ac:dyDescent="0.35">
      <c r="A232" s="109">
        <f t="shared" si="80"/>
        <v>226</v>
      </c>
      <c r="B232" s="214" t="s">
        <v>237</v>
      </c>
      <c r="C232" s="201"/>
      <c r="D232" s="202"/>
      <c r="E232" s="155">
        <f>SUM(E230:E231)</f>
        <v>0</v>
      </c>
      <c r="F232" s="155">
        <f t="shared" ref="F232:K232" si="92">SUM(F230:F231)</f>
        <v>0</v>
      </c>
      <c r="G232" s="155">
        <f t="shared" si="92"/>
        <v>0</v>
      </c>
      <c r="H232" s="155">
        <f t="shared" si="92"/>
        <v>0</v>
      </c>
      <c r="I232" s="155">
        <f t="shared" si="92"/>
        <v>0</v>
      </c>
      <c r="J232" s="155">
        <f t="shared" si="92"/>
        <v>0</v>
      </c>
      <c r="K232" s="155">
        <f t="shared" si="92"/>
        <v>0</v>
      </c>
    </row>
    <row r="233" spans="1:11" outlineLevel="2" x14ac:dyDescent="0.35">
      <c r="A233" s="109">
        <f t="shared" si="80"/>
        <v>227</v>
      </c>
      <c r="B233" s="185" t="s">
        <v>238</v>
      </c>
      <c r="C233" s="15" t="s">
        <v>239</v>
      </c>
      <c r="D233" s="14">
        <v>408.1</v>
      </c>
      <c r="E233" s="154">
        <f>'A-RR Cross-Reference RY2'!I233</f>
        <v>0</v>
      </c>
      <c r="F233" s="154"/>
      <c r="G233" s="154"/>
      <c r="H233" s="154">
        <f t="shared" ref="H233:H238" si="93">SUM(F233:G233)</f>
        <v>0</v>
      </c>
      <c r="I233" s="154">
        <f t="shared" ref="I233:I238" si="94">H233+E233</f>
        <v>0</v>
      </c>
      <c r="J233" s="154"/>
      <c r="K233" s="154">
        <f t="shared" ref="K233:K238" si="95">+I233+J233</f>
        <v>0</v>
      </c>
    </row>
    <row r="234" spans="1:11" ht="31" outlineLevel="2" x14ac:dyDescent="0.35">
      <c r="A234" s="109">
        <f t="shared" si="80"/>
        <v>228</v>
      </c>
      <c r="B234" s="186"/>
      <c r="C234" s="13" t="s">
        <v>240</v>
      </c>
      <c r="D234" s="12">
        <v>409.1</v>
      </c>
      <c r="E234" s="154">
        <f>'A-RR Cross-Reference RY2'!I234</f>
        <v>0</v>
      </c>
      <c r="F234" s="154"/>
      <c r="G234" s="154"/>
      <c r="H234" s="154">
        <f t="shared" si="93"/>
        <v>0</v>
      </c>
      <c r="I234" s="154">
        <f t="shared" si="94"/>
        <v>0</v>
      </c>
      <c r="J234" s="154"/>
      <c r="K234" s="154">
        <f t="shared" si="95"/>
        <v>0</v>
      </c>
    </row>
    <row r="235" spans="1:11" ht="31" outlineLevel="2" x14ac:dyDescent="0.35">
      <c r="A235" s="109">
        <f t="shared" si="80"/>
        <v>229</v>
      </c>
      <c r="B235" s="186"/>
      <c r="C235" s="13" t="s">
        <v>241</v>
      </c>
      <c r="D235" s="12">
        <v>409.1</v>
      </c>
      <c r="E235" s="154">
        <f>'A-RR Cross-Reference RY2'!I235</f>
        <v>0</v>
      </c>
      <c r="F235" s="154"/>
      <c r="G235" s="154"/>
      <c r="H235" s="154">
        <f t="shared" si="93"/>
        <v>0</v>
      </c>
      <c r="I235" s="154">
        <f t="shared" si="94"/>
        <v>0</v>
      </c>
      <c r="J235" s="154"/>
      <c r="K235" s="154">
        <f t="shared" si="95"/>
        <v>0</v>
      </c>
    </row>
    <row r="236" spans="1:11" ht="31" outlineLevel="2" x14ac:dyDescent="0.35">
      <c r="A236" s="109">
        <f t="shared" si="80"/>
        <v>230</v>
      </c>
      <c r="B236" s="186"/>
      <c r="C236" s="13" t="s">
        <v>241</v>
      </c>
      <c r="D236" s="12">
        <v>410.1</v>
      </c>
      <c r="E236" s="154">
        <f>'A-RR Cross-Reference RY2'!I236</f>
        <v>0</v>
      </c>
      <c r="F236" s="154"/>
      <c r="G236" s="154"/>
      <c r="H236" s="154">
        <f t="shared" si="93"/>
        <v>0</v>
      </c>
      <c r="I236" s="154">
        <f t="shared" si="94"/>
        <v>0</v>
      </c>
      <c r="J236" s="154"/>
      <c r="K236" s="154">
        <f t="shared" si="95"/>
        <v>0</v>
      </c>
    </row>
    <row r="237" spans="1:11" ht="31" outlineLevel="2" x14ac:dyDescent="0.35">
      <c r="A237" s="109">
        <f t="shared" si="80"/>
        <v>231</v>
      </c>
      <c r="B237" s="186"/>
      <c r="C237" s="13" t="s">
        <v>242</v>
      </c>
      <c r="D237" s="12">
        <v>411.1</v>
      </c>
      <c r="E237" s="154">
        <f>'A-RR Cross-Reference RY2'!I237</f>
        <v>0</v>
      </c>
      <c r="F237" s="154"/>
      <c r="G237" s="154"/>
      <c r="H237" s="154">
        <f t="shared" si="93"/>
        <v>0</v>
      </c>
      <c r="I237" s="154">
        <f t="shared" si="94"/>
        <v>0</v>
      </c>
      <c r="J237" s="154"/>
      <c r="K237" s="154">
        <f t="shared" si="95"/>
        <v>0</v>
      </c>
    </row>
    <row r="238" spans="1:11" outlineLevel="2" x14ac:dyDescent="0.35">
      <c r="A238" s="109">
        <f t="shared" si="80"/>
        <v>232</v>
      </c>
      <c r="B238" s="187"/>
      <c r="C238" s="11" t="s">
        <v>243</v>
      </c>
      <c r="D238" s="10">
        <v>411.4</v>
      </c>
      <c r="E238" s="154">
        <f>'A-RR Cross-Reference RY2'!I238</f>
        <v>0</v>
      </c>
      <c r="F238" s="154"/>
      <c r="G238" s="154"/>
      <c r="H238" s="154">
        <f t="shared" si="93"/>
        <v>0</v>
      </c>
      <c r="I238" s="154">
        <f t="shared" si="94"/>
        <v>0</v>
      </c>
      <c r="J238" s="154"/>
      <c r="K238" s="154">
        <f t="shared" si="95"/>
        <v>0</v>
      </c>
    </row>
    <row r="239" spans="1:11" outlineLevel="1" x14ac:dyDescent="0.35">
      <c r="A239" s="109">
        <f t="shared" si="80"/>
        <v>233</v>
      </c>
      <c r="B239" s="192" t="s">
        <v>244</v>
      </c>
      <c r="C239" s="192"/>
      <c r="D239" s="192"/>
      <c r="E239" s="155">
        <f>SUM(E233:E238)</f>
        <v>0</v>
      </c>
      <c r="F239" s="155">
        <f t="shared" ref="F239:K239" si="96">SUM(F233:F238)</f>
        <v>0</v>
      </c>
      <c r="G239" s="155">
        <f t="shared" si="96"/>
        <v>0</v>
      </c>
      <c r="H239" s="155">
        <f t="shared" si="96"/>
        <v>0</v>
      </c>
      <c r="I239" s="155">
        <f t="shared" si="96"/>
        <v>0</v>
      </c>
      <c r="J239" s="155">
        <f t="shared" si="96"/>
        <v>0</v>
      </c>
      <c r="K239" s="155">
        <f t="shared" si="96"/>
        <v>0</v>
      </c>
    </row>
    <row r="240" spans="1:11" outlineLevel="2" x14ac:dyDescent="0.35">
      <c r="A240" s="109">
        <f t="shared" si="80"/>
        <v>234</v>
      </c>
      <c r="B240" s="197" t="s">
        <v>245</v>
      </c>
      <c r="C240" s="116" t="s">
        <v>246</v>
      </c>
      <c r="D240" s="124">
        <v>411.6</v>
      </c>
      <c r="E240" s="154">
        <f>'A-RR Cross-Reference RY2'!I240</f>
        <v>0</v>
      </c>
      <c r="F240" s="154"/>
      <c r="G240" s="154"/>
      <c r="H240" s="154">
        <f t="shared" ref="H240:H245" si="97">SUM(F240:G240)</f>
        <v>0</v>
      </c>
      <c r="I240" s="154">
        <f t="shared" ref="I240:I245" si="98">H240+E240</f>
        <v>0</v>
      </c>
      <c r="J240" s="154"/>
      <c r="K240" s="154">
        <f t="shared" ref="K240:K245" si="99">+I240+J240</f>
        <v>0</v>
      </c>
    </row>
    <row r="241" spans="1:11" outlineLevel="2" x14ac:dyDescent="0.35">
      <c r="A241" s="109">
        <f t="shared" si="80"/>
        <v>235</v>
      </c>
      <c r="B241" s="183"/>
      <c r="C241" s="114" t="s">
        <v>247</v>
      </c>
      <c r="D241" s="115">
        <v>411.7</v>
      </c>
      <c r="E241" s="154">
        <f>'A-RR Cross-Reference RY2'!I241</f>
        <v>0</v>
      </c>
      <c r="F241" s="154"/>
      <c r="G241" s="154"/>
      <c r="H241" s="154">
        <f t="shared" si="97"/>
        <v>0</v>
      </c>
      <c r="I241" s="154">
        <f t="shared" si="98"/>
        <v>0</v>
      </c>
      <c r="J241" s="154"/>
      <c r="K241" s="154">
        <f t="shared" si="99"/>
        <v>0</v>
      </c>
    </row>
    <row r="242" spans="1:11" outlineLevel="2" x14ac:dyDescent="0.35">
      <c r="A242" s="109">
        <f t="shared" si="80"/>
        <v>236</v>
      </c>
      <c r="B242" s="183"/>
      <c r="C242" s="114" t="s">
        <v>248</v>
      </c>
      <c r="D242" s="115">
        <v>412</v>
      </c>
      <c r="E242" s="154">
        <f>'A-RR Cross-Reference RY2'!I242</f>
        <v>0</v>
      </c>
      <c r="F242" s="154"/>
      <c r="G242" s="154"/>
      <c r="H242" s="154">
        <f t="shared" si="97"/>
        <v>0</v>
      </c>
      <c r="I242" s="154">
        <f t="shared" si="98"/>
        <v>0</v>
      </c>
      <c r="J242" s="154"/>
      <c r="K242" s="154">
        <f t="shared" si="99"/>
        <v>0</v>
      </c>
    </row>
    <row r="243" spans="1:11" outlineLevel="2" x14ac:dyDescent="0.35">
      <c r="A243" s="109">
        <f t="shared" si="80"/>
        <v>237</v>
      </c>
      <c r="B243" s="183"/>
      <c r="C243" s="114" t="s">
        <v>249</v>
      </c>
      <c r="D243" s="115">
        <v>413</v>
      </c>
      <c r="E243" s="154">
        <f>'A-RR Cross-Reference RY2'!I243</f>
        <v>0</v>
      </c>
      <c r="F243" s="154"/>
      <c r="G243" s="154"/>
      <c r="H243" s="154">
        <f t="shared" si="97"/>
        <v>0</v>
      </c>
      <c r="I243" s="154">
        <f t="shared" si="98"/>
        <v>0</v>
      </c>
      <c r="J243" s="154"/>
      <c r="K243" s="154">
        <f t="shared" si="99"/>
        <v>0</v>
      </c>
    </row>
    <row r="244" spans="1:11" outlineLevel="2" x14ac:dyDescent="0.35">
      <c r="A244" s="109">
        <f t="shared" si="80"/>
        <v>238</v>
      </c>
      <c r="B244" s="183"/>
      <c r="C244" s="114" t="s">
        <v>250</v>
      </c>
      <c r="D244" s="125">
        <v>414</v>
      </c>
      <c r="E244" s="154">
        <f>'A-RR Cross-Reference RY2'!I244</f>
        <v>0</v>
      </c>
      <c r="F244" s="154"/>
      <c r="G244" s="154"/>
      <c r="H244" s="154">
        <f t="shared" si="97"/>
        <v>0</v>
      </c>
      <c r="I244" s="154">
        <f t="shared" si="98"/>
        <v>0</v>
      </c>
      <c r="J244" s="154"/>
      <c r="K244" s="154">
        <f t="shared" si="99"/>
        <v>0</v>
      </c>
    </row>
    <row r="245" spans="1:11" ht="15.65" customHeight="1" outlineLevel="2" x14ac:dyDescent="0.35">
      <c r="A245" s="109">
        <f t="shared" si="80"/>
        <v>239</v>
      </c>
      <c r="B245" s="199"/>
      <c r="C245" s="117" t="s">
        <v>251</v>
      </c>
      <c r="D245" s="126">
        <v>411.1</v>
      </c>
      <c r="E245" s="154">
        <f>'A-RR Cross-Reference RY2'!I245</f>
        <v>0</v>
      </c>
      <c r="F245" s="154"/>
      <c r="G245" s="154"/>
      <c r="H245" s="154">
        <f t="shared" si="97"/>
        <v>0</v>
      </c>
      <c r="I245" s="154">
        <f t="shared" si="98"/>
        <v>0</v>
      </c>
      <c r="J245" s="154"/>
      <c r="K245" s="154">
        <f t="shared" si="99"/>
        <v>0</v>
      </c>
    </row>
    <row r="246" spans="1:11" outlineLevel="1" x14ac:dyDescent="0.35">
      <c r="A246" s="109">
        <f t="shared" si="80"/>
        <v>240</v>
      </c>
      <c r="B246" s="214" t="s">
        <v>252</v>
      </c>
      <c r="C246" s="201"/>
      <c r="D246" s="202"/>
      <c r="E246" s="155">
        <f>SUM(E240:E245)</f>
        <v>0</v>
      </c>
      <c r="F246" s="155">
        <f t="shared" ref="F246:K246" si="100">SUM(F240:F245)</f>
        <v>0</v>
      </c>
      <c r="G246" s="155">
        <f t="shared" si="100"/>
        <v>0</v>
      </c>
      <c r="H246" s="155">
        <f t="shared" si="100"/>
        <v>0</v>
      </c>
      <c r="I246" s="155">
        <f t="shared" si="100"/>
        <v>0</v>
      </c>
      <c r="J246" s="155">
        <f t="shared" si="100"/>
        <v>0</v>
      </c>
      <c r="K246" s="155">
        <f t="shared" si="100"/>
        <v>0</v>
      </c>
    </row>
    <row r="247" spans="1:11" ht="16" outlineLevel="1" thickBot="1" x14ac:dyDescent="0.4">
      <c r="A247" s="109">
        <f t="shared" si="80"/>
        <v>241</v>
      </c>
      <c r="B247" s="190" t="s">
        <v>253</v>
      </c>
      <c r="C247" s="190"/>
      <c r="D247" s="191"/>
      <c r="E247" s="157">
        <f>SUM(E88,E131,E152,E177,E183,E188,E193,E208,E221,E229,E232,E239,E246)</f>
        <v>0</v>
      </c>
      <c r="F247" s="157">
        <f t="shared" ref="F247:K247" si="101">SUM(F88,F131,F152,F177,F183,F188,F193,F208,F221,F229,F232,F239,F246)</f>
        <v>0</v>
      </c>
      <c r="G247" s="157">
        <f t="shared" si="101"/>
        <v>0</v>
      </c>
      <c r="H247" s="157">
        <f t="shared" si="101"/>
        <v>0</v>
      </c>
      <c r="I247" s="157">
        <f t="shared" si="101"/>
        <v>0</v>
      </c>
      <c r="J247" s="157">
        <f t="shared" si="101"/>
        <v>0</v>
      </c>
      <c r="K247" s="157">
        <f t="shared" si="101"/>
        <v>0</v>
      </c>
    </row>
    <row r="248" spans="1:11" ht="16" outlineLevel="1" thickBot="1" x14ac:dyDescent="0.4">
      <c r="A248" s="109">
        <f t="shared" si="80"/>
        <v>242</v>
      </c>
      <c r="B248" s="255" t="s">
        <v>254</v>
      </c>
      <c r="C248" s="255"/>
      <c r="D248" s="256"/>
      <c r="E248" s="157">
        <f>+E32-E247</f>
        <v>0</v>
      </c>
      <c r="F248" s="157">
        <f t="shared" ref="F248:K248" si="102">+F32-F247</f>
        <v>0</v>
      </c>
      <c r="G248" s="157">
        <f t="shared" si="102"/>
        <v>0</v>
      </c>
      <c r="H248" s="157">
        <f t="shared" si="102"/>
        <v>0</v>
      </c>
      <c r="I248" s="157">
        <f t="shared" si="102"/>
        <v>0</v>
      </c>
      <c r="J248" s="157">
        <f t="shared" si="102"/>
        <v>0</v>
      </c>
      <c r="K248" s="157">
        <f t="shared" si="102"/>
        <v>0</v>
      </c>
    </row>
    <row r="249" spans="1:11" outlineLevel="1" x14ac:dyDescent="0.35">
      <c r="A249" s="109"/>
      <c r="B249" s="96"/>
      <c r="C249" s="96"/>
      <c r="D249" s="96"/>
      <c r="E249" s="154"/>
    </row>
    <row r="250" spans="1:11" x14ac:dyDescent="0.35">
      <c r="A250" s="109"/>
      <c r="B250" s="97"/>
      <c r="C250" s="97"/>
      <c r="D250" s="97"/>
      <c r="E250" s="154"/>
    </row>
    <row r="251" spans="1:11" ht="37.9" customHeight="1" x14ac:dyDescent="0.35">
      <c r="A251" s="109">
        <f>A248+1</f>
        <v>243</v>
      </c>
      <c r="B251" s="181" t="s">
        <v>255</v>
      </c>
      <c r="C251" s="26" t="s">
        <v>256</v>
      </c>
      <c r="D251" s="17">
        <v>301</v>
      </c>
      <c r="E251" s="154">
        <f>'A-RR Cross-Reference RY2'!I251</f>
        <v>0</v>
      </c>
      <c r="F251" s="152"/>
      <c r="G251" s="152"/>
      <c r="H251" s="152">
        <f>SUM(F251:G251)</f>
        <v>0</v>
      </c>
      <c r="I251" s="152">
        <f>H251+E251</f>
        <v>0</v>
      </c>
      <c r="J251" s="152"/>
      <c r="K251" s="152">
        <f>+I251+J251</f>
        <v>0</v>
      </c>
    </row>
    <row r="252" spans="1:11" ht="37.9" customHeight="1" x14ac:dyDescent="0.35">
      <c r="A252" s="109">
        <f t="shared" ref="A252:A315" si="103">A251+1</f>
        <v>244</v>
      </c>
      <c r="B252" s="182"/>
      <c r="C252" s="26" t="s">
        <v>257</v>
      </c>
      <c r="D252" s="17">
        <v>302</v>
      </c>
      <c r="E252" s="154">
        <f>'A-RR Cross-Reference RY2'!I252</f>
        <v>0</v>
      </c>
      <c r="F252" s="154"/>
      <c r="G252" s="154"/>
      <c r="H252" s="154">
        <f>SUM(F252:G252)</f>
        <v>0</v>
      </c>
      <c r="I252" s="154">
        <f t="shared" ref="I252:I253" si="104">H252+E252</f>
        <v>0</v>
      </c>
      <c r="J252" s="154"/>
      <c r="K252" s="154">
        <f t="shared" ref="K252:K253" si="105">+I252+J252</f>
        <v>0</v>
      </c>
    </row>
    <row r="253" spans="1:11" ht="37.9" customHeight="1" x14ac:dyDescent="0.35">
      <c r="A253" s="109">
        <f t="shared" si="103"/>
        <v>245</v>
      </c>
      <c r="B253" s="182"/>
      <c r="C253" s="33" t="s">
        <v>258</v>
      </c>
      <c r="D253" s="28">
        <v>303</v>
      </c>
      <c r="E253" s="154">
        <f>'A-RR Cross-Reference RY2'!I253</f>
        <v>0</v>
      </c>
      <c r="F253" s="154"/>
      <c r="G253" s="154"/>
      <c r="H253" s="154">
        <f>SUM(F253:G253)</f>
        <v>0</v>
      </c>
      <c r="I253" s="154">
        <f t="shared" si="104"/>
        <v>0</v>
      </c>
      <c r="J253" s="154"/>
      <c r="K253" s="154">
        <f t="shared" si="105"/>
        <v>0</v>
      </c>
    </row>
    <row r="254" spans="1:11" x14ac:dyDescent="0.35">
      <c r="A254" s="109">
        <f t="shared" si="103"/>
        <v>246</v>
      </c>
      <c r="B254" s="182"/>
      <c r="C254" s="257" t="s">
        <v>259</v>
      </c>
      <c r="D254" s="258"/>
      <c r="E254" s="155">
        <f>SUM(E251:E253)</f>
        <v>0</v>
      </c>
      <c r="F254" s="155">
        <f t="shared" ref="F254:H254" si="106">SUM(F251:F253)</f>
        <v>0</v>
      </c>
      <c r="G254" s="155">
        <f t="shared" si="106"/>
        <v>0</v>
      </c>
      <c r="H254" s="155">
        <f t="shared" si="106"/>
        <v>0</v>
      </c>
      <c r="I254" s="155">
        <f>SUM(I251:I253)</f>
        <v>0</v>
      </c>
      <c r="J254" s="155">
        <f t="shared" ref="J254:K254" si="107">SUM(J251:J253)</f>
        <v>0</v>
      </c>
      <c r="K254" s="155">
        <f t="shared" si="107"/>
        <v>0</v>
      </c>
    </row>
    <row r="255" spans="1:11" outlineLevel="1" x14ac:dyDescent="0.35">
      <c r="A255" s="109">
        <f t="shared" si="103"/>
        <v>247</v>
      </c>
      <c r="B255" s="183"/>
      <c r="C255" s="120" t="s">
        <v>260</v>
      </c>
      <c r="D255" s="129">
        <v>304</v>
      </c>
      <c r="E255" s="154">
        <f>'A-RR Cross-Reference RY2'!I255</f>
        <v>0</v>
      </c>
      <c r="F255" s="159"/>
      <c r="G255" s="159"/>
      <c r="H255" s="159">
        <f>SUM(F255:G255)</f>
        <v>0</v>
      </c>
      <c r="I255" s="154">
        <f t="shared" ref="I255:I259" si="108">H255+E255</f>
        <v>0</v>
      </c>
      <c r="J255" s="159"/>
      <c r="K255" s="159">
        <f>+I255+J255</f>
        <v>0</v>
      </c>
    </row>
    <row r="256" spans="1:11" ht="20.5" customHeight="1" outlineLevel="1" x14ac:dyDescent="0.35">
      <c r="A256" s="109">
        <f t="shared" si="103"/>
        <v>248</v>
      </c>
      <c r="B256" s="183"/>
      <c r="C256" s="128" t="s">
        <v>261</v>
      </c>
      <c r="D256" s="112">
        <v>305</v>
      </c>
      <c r="E256" s="154">
        <f>'A-RR Cross-Reference RY2'!I256</f>
        <v>0</v>
      </c>
      <c r="F256" s="159"/>
      <c r="G256" s="159"/>
      <c r="H256" s="159">
        <f>SUM(F256:G256)</f>
        <v>0</v>
      </c>
      <c r="I256" s="154">
        <f t="shared" si="108"/>
        <v>0</v>
      </c>
      <c r="J256" s="159"/>
      <c r="K256" s="159">
        <f t="shared" ref="K256:K259" si="109">+I256+J256</f>
        <v>0</v>
      </c>
    </row>
    <row r="257" spans="1:11" ht="20.5" customHeight="1" outlineLevel="1" x14ac:dyDescent="0.35">
      <c r="A257" s="109">
        <f t="shared" si="103"/>
        <v>249</v>
      </c>
      <c r="B257" s="183"/>
      <c r="C257" s="128" t="s">
        <v>262</v>
      </c>
      <c r="D257" s="112">
        <v>311</v>
      </c>
      <c r="E257" s="154">
        <f>'A-RR Cross-Reference RY2'!I257</f>
        <v>0</v>
      </c>
      <c r="F257" s="159"/>
      <c r="G257" s="159"/>
      <c r="H257" s="159">
        <f>SUM(F257:G257)</f>
        <v>0</v>
      </c>
      <c r="I257" s="154">
        <f t="shared" si="108"/>
        <v>0</v>
      </c>
      <c r="J257" s="159"/>
      <c r="K257" s="159">
        <f t="shared" si="109"/>
        <v>0</v>
      </c>
    </row>
    <row r="258" spans="1:11" ht="20.5" customHeight="1" outlineLevel="1" x14ac:dyDescent="0.35">
      <c r="A258" s="109">
        <f t="shared" si="103"/>
        <v>250</v>
      </c>
      <c r="B258" s="183"/>
      <c r="C258" s="128" t="s">
        <v>263</v>
      </c>
      <c r="D258" s="112">
        <v>320</v>
      </c>
      <c r="E258" s="154">
        <f>'A-RR Cross-Reference RY2'!I258</f>
        <v>0</v>
      </c>
      <c r="F258" s="159"/>
      <c r="G258" s="159"/>
      <c r="H258" s="159">
        <f>SUM(F258:G258)</f>
        <v>0</v>
      </c>
      <c r="I258" s="154">
        <f t="shared" si="108"/>
        <v>0</v>
      </c>
      <c r="J258" s="159"/>
      <c r="K258" s="159">
        <f>+I258+J258</f>
        <v>0</v>
      </c>
    </row>
    <row r="259" spans="1:11" ht="48.65" customHeight="1" outlineLevel="1" x14ac:dyDescent="0.35">
      <c r="A259" s="109">
        <f t="shared" si="103"/>
        <v>251</v>
      </c>
      <c r="B259" s="183"/>
      <c r="C259" s="121" t="s">
        <v>264</v>
      </c>
      <c r="D259" s="127">
        <v>321</v>
      </c>
      <c r="E259" s="154">
        <f>'A-RR Cross-Reference RY2'!I259</f>
        <v>0</v>
      </c>
      <c r="F259" s="159"/>
      <c r="G259" s="159"/>
      <c r="H259" s="159">
        <f>SUM(F259:G259)</f>
        <v>0</v>
      </c>
      <c r="I259" s="154">
        <f t="shared" si="108"/>
        <v>0</v>
      </c>
      <c r="J259" s="159"/>
      <c r="K259" s="159">
        <f t="shared" si="109"/>
        <v>0</v>
      </c>
    </row>
    <row r="260" spans="1:11" outlineLevel="1" x14ac:dyDescent="0.35">
      <c r="A260" s="109">
        <f t="shared" si="103"/>
        <v>252</v>
      </c>
      <c r="B260" s="182"/>
      <c r="C260" s="212" t="s">
        <v>265</v>
      </c>
      <c r="D260" s="213"/>
      <c r="E260" s="155">
        <f>SUM(E255:E259)</f>
        <v>0</v>
      </c>
      <c r="F260" s="155">
        <f t="shared" ref="F260:H260" si="110">SUM(F255:F259)</f>
        <v>0</v>
      </c>
      <c r="G260" s="155">
        <f t="shared" si="110"/>
        <v>0</v>
      </c>
      <c r="H260" s="155">
        <f t="shared" si="110"/>
        <v>0</v>
      </c>
      <c r="I260" s="155">
        <f>SUM(I255:I259)</f>
        <v>0</v>
      </c>
      <c r="J260" s="155">
        <f t="shared" ref="J260:K260" si="111">SUM(J255:J259)</f>
        <v>0</v>
      </c>
      <c r="K260" s="155">
        <f t="shared" si="111"/>
        <v>0</v>
      </c>
    </row>
    <row r="261" spans="1:11" outlineLevel="1" x14ac:dyDescent="0.35">
      <c r="A261" s="109">
        <f t="shared" si="103"/>
        <v>253</v>
      </c>
      <c r="B261" s="182"/>
      <c r="C261" s="32" t="s">
        <v>266</v>
      </c>
      <c r="D261" s="29">
        <v>350.1</v>
      </c>
      <c r="E261" s="154">
        <f>'A-RR Cross-Reference RY2'!I261</f>
        <v>0</v>
      </c>
      <c r="F261" s="159"/>
      <c r="G261" s="159"/>
      <c r="H261" s="159">
        <f t="shared" ref="H261:H273" si="112">SUM(F261:G261)</f>
        <v>0</v>
      </c>
      <c r="I261" s="154">
        <f t="shared" ref="I261:I273" si="113">H261+E261</f>
        <v>0</v>
      </c>
      <c r="J261" s="159"/>
      <c r="K261" s="159">
        <f>+I261+J261</f>
        <v>0</v>
      </c>
    </row>
    <row r="262" spans="1:11" outlineLevel="1" x14ac:dyDescent="0.35">
      <c r="A262" s="109">
        <f t="shared" si="103"/>
        <v>254</v>
      </c>
      <c r="B262" s="182"/>
      <c r="C262" s="26" t="s">
        <v>267</v>
      </c>
      <c r="D262" s="30">
        <v>350.2</v>
      </c>
      <c r="E262" s="154">
        <f>'A-RR Cross-Reference RY2'!I262</f>
        <v>0</v>
      </c>
      <c r="F262" s="159"/>
      <c r="G262" s="159"/>
      <c r="H262" s="159">
        <f t="shared" si="112"/>
        <v>0</v>
      </c>
      <c r="I262" s="154">
        <f t="shared" si="113"/>
        <v>0</v>
      </c>
      <c r="J262" s="159"/>
      <c r="K262" s="159">
        <f t="shared" ref="K262:K325" si="114">+I262+J262</f>
        <v>0</v>
      </c>
    </row>
    <row r="263" spans="1:11" outlineLevel="1" x14ac:dyDescent="0.35">
      <c r="A263" s="109">
        <f t="shared" si="103"/>
        <v>255</v>
      </c>
      <c r="B263" s="182"/>
      <c r="C263" s="26" t="s">
        <v>261</v>
      </c>
      <c r="D263" s="30">
        <v>351</v>
      </c>
      <c r="E263" s="154">
        <f>'A-RR Cross-Reference RY2'!I263</f>
        <v>0</v>
      </c>
      <c r="F263" s="159"/>
      <c r="G263" s="159"/>
      <c r="H263" s="159">
        <f t="shared" si="112"/>
        <v>0</v>
      </c>
      <c r="I263" s="154">
        <f t="shared" si="113"/>
        <v>0</v>
      </c>
      <c r="J263" s="159"/>
      <c r="K263" s="159">
        <f t="shared" si="114"/>
        <v>0</v>
      </c>
    </row>
    <row r="264" spans="1:11" x14ac:dyDescent="0.35">
      <c r="A264" s="109">
        <f t="shared" si="103"/>
        <v>256</v>
      </c>
      <c r="B264" s="182"/>
      <c r="C264" s="26" t="s">
        <v>268</v>
      </c>
      <c r="D264" s="30">
        <v>352</v>
      </c>
      <c r="E264" s="154">
        <f>'A-RR Cross-Reference RY2'!I264</f>
        <v>0</v>
      </c>
      <c r="F264" s="159"/>
      <c r="G264" s="159"/>
      <c r="H264" s="159">
        <f t="shared" si="112"/>
        <v>0</v>
      </c>
      <c r="I264" s="154">
        <f t="shared" si="113"/>
        <v>0</v>
      </c>
      <c r="J264" s="159"/>
      <c r="K264" s="159">
        <f>+I264+J264</f>
        <v>0</v>
      </c>
    </row>
    <row r="265" spans="1:11" outlineLevel="1" x14ac:dyDescent="0.35">
      <c r="A265" s="109">
        <f t="shared" si="103"/>
        <v>257</v>
      </c>
      <c r="B265" s="182"/>
      <c r="C265" s="26" t="s">
        <v>269</v>
      </c>
      <c r="D265" s="30">
        <v>352.1</v>
      </c>
      <c r="E265" s="154">
        <f>'A-RR Cross-Reference RY2'!I265</f>
        <v>0</v>
      </c>
      <c r="F265" s="159"/>
      <c r="G265" s="159"/>
      <c r="H265" s="159">
        <f t="shared" si="112"/>
        <v>0</v>
      </c>
      <c r="I265" s="154">
        <f t="shared" si="113"/>
        <v>0</v>
      </c>
      <c r="J265" s="159"/>
      <c r="K265" s="159">
        <f t="shared" si="114"/>
        <v>0</v>
      </c>
    </row>
    <row r="266" spans="1:11" outlineLevel="1" x14ac:dyDescent="0.35">
      <c r="A266" s="109">
        <f t="shared" si="103"/>
        <v>258</v>
      </c>
      <c r="B266" s="182"/>
      <c r="C266" s="26" t="s">
        <v>270</v>
      </c>
      <c r="D266" s="30">
        <v>352.2</v>
      </c>
      <c r="E266" s="154">
        <f>'A-RR Cross-Reference RY2'!I266</f>
        <v>0</v>
      </c>
      <c r="F266" s="159"/>
      <c r="G266" s="159"/>
      <c r="H266" s="159">
        <f t="shared" si="112"/>
        <v>0</v>
      </c>
      <c r="I266" s="154">
        <f t="shared" si="113"/>
        <v>0</v>
      </c>
      <c r="J266" s="159"/>
      <c r="K266" s="159">
        <f t="shared" si="114"/>
        <v>0</v>
      </c>
    </row>
    <row r="267" spans="1:11" outlineLevel="1" x14ac:dyDescent="0.35">
      <c r="A267" s="109">
        <f t="shared" si="103"/>
        <v>259</v>
      </c>
      <c r="B267" s="182"/>
      <c r="C267" s="26" t="s">
        <v>271</v>
      </c>
      <c r="D267" s="30">
        <v>352.3</v>
      </c>
      <c r="E267" s="154">
        <f>'A-RR Cross-Reference RY2'!I267</f>
        <v>0</v>
      </c>
      <c r="F267" s="159"/>
      <c r="G267" s="159"/>
      <c r="H267" s="159">
        <f t="shared" si="112"/>
        <v>0</v>
      </c>
      <c r="I267" s="154">
        <f t="shared" si="113"/>
        <v>0</v>
      </c>
      <c r="J267" s="159"/>
      <c r="K267" s="159">
        <f t="shared" si="114"/>
        <v>0</v>
      </c>
    </row>
    <row r="268" spans="1:11" outlineLevel="1" x14ac:dyDescent="0.35">
      <c r="A268" s="109">
        <f t="shared" si="103"/>
        <v>260</v>
      </c>
      <c r="B268" s="182"/>
      <c r="C268" s="26" t="s">
        <v>272</v>
      </c>
      <c r="D268" s="30">
        <v>353</v>
      </c>
      <c r="E268" s="154">
        <f>'A-RR Cross-Reference RY2'!I268</f>
        <v>0</v>
      </c>
      <c r="F268" s="159"/>
      <c r="G268" s="159"/>
      <c r="H268" s="159">
        <f t="shared" si="112"/>
        <v>0</v>
      </c>
      <c r="I268" s="154">
        <f t="shared" si="113"/>
        <v>0</v>
      </c>
      <c r="J268" s="159"/>
      <c r="K268" s="159">
        <f t="shared" si="114"/>
        <v>0</v>
      </c>
    </row>
    <row r="269" spans="1:11" outlineLevel="1" x14ac:dyDescent="0.35">
      <c r="A269" s="109">
        <f t="shared" si="103"/>
        <v>261</v>
      </c>
      <c r="B269" s="182"/>
      <c r="C269" s="26" t="s">
        <v>273</v>
      </c>
      <c r="D269" s="30">
        <v>354</v>
      </c>
      <c r="E269" s="154">
        <f>'A-RR Cross-Reference RY2'!I269</f>
        <v>0</v>
      </c>
      <c r="F269" s="159"/>
      <c r="G269" s="159"/>
      <c r="H269" s="159">
        <f t="shared" si="112"/>
        <v>0</v>
      </c>
      <c r="I269" s="154">
        <f t="shared" si="113"/>
        <v>0</v>
      </c>
      <c r="J269" s="159"/>
      <c r="K269" s="159">
        <f t="shared" si="114"/>
        <v>0</v>
      </c>
    </row>
    <row r="270" spans="1:11" outlineLevel="1" x14ac:dyDescent="0.35">
      <c r="A270" s="109">
        <f t="shared" si="103"/>
        <v>262</v>
      </c>
      <c r="B270" s="182"/>
      <c r="C270" s="26" t="s">
        <v>274</v>
      </c>
      <c r="D270" s="30">
        <v>355</v>
      </c>
      <c r="E270" s="154">
        <f>'A-RR Cross-Reference RY2'!I270</f>
        <v>0</v>
      </c>
      <c r="F270" s="159"/>
      <c r="G270" s="159"/>
      <c r="H270" s="159">
        <f t="shared" si="112"/>
        <v>0</v>
      </c>
      <c r="I270" s="154">
        <f t="shared" si="113"/>
        <v>0</v>
      </c>
      <c r="J270" s="159"/>
      <c r="K270" s="159">
        <f t="shared" si="114"/>
        <v>0</v>
      </c>
    </row>
    <row r="271" spans="1:11" outlineLevel="1" x14ac:dyDescent="0.35">
      <c r="A271" s="109">
        <f t="shared" si="103"/>
        <v>263</v>
      </c>
      <c r="B271" s="182"/>
      <c r="C271" s="26" t="s">
        <v>275</v>
      </c>
      <c r="D271" s="30">
        <v>356</v>
      </c>
      <c r="E271" s="154">
        <f>'A-RR Cross-Reference RY2'!I271</f>
        <v>0</v>
      </c>
      <c r="F271" s="159"/>
      <c r="G271" s="159"/>
      <c r="H271" s="159">
        <f t="shared" si="112"/>
        <v>0</v>
      </c>
      <c r="I271" s="154">
        <f t="shared" si="113"/>
        <v>0</v>
      </c>
      <c r="J271" s="159"/>
      <c r="K271" s="159">
        <f t="shared" si="114"/>
        <v>0</v>
      </c>
    </row>
    <row r="272" spans="1:11" outlineLevel="1" x14ac:dyDescent="0.35">
      <c r="A272" s="109">
        <f t="shared" si="103"/>
        <v>264</v>
      </c>
      <c r="B272" s="182"/>
      <c r="C272" s="26" t="s">
        <v>263</v>
      </c>
      <c r="D272" s="31">
        <v>357</v>
      </c>
      <c r="E272" s="154">
        <f>'A-RR Cross-Reference RY2'!I272</f>
        <v>0</v>
      </c>
      <c r="F272" s="159"/>
      <c r="G272" s="159"/>
      <c r="H272" s="159">
        <f t="shared" si="112"/>
        <v>0</v>
      </c>
      <c r="I272" s="154">
        <f t="shared" si="113"/>
        <v>0</v>
      </c>
      <c r="J272" s="159"/>
      <c r="K272" s="159">
        <f t="shared" si="114"/>
        <v>0</v>
      </c>
    </row>
    <row r="273" spans="1:11" ht="31" outlineLevel="1" x14ac:dyDescent="0.35">
      <c r="A273" s="109">
        <f t="shared" si="103"/>
        <v>265</v>
      </c>
      <c r="B273" s="182"/>
      <c r="C273" s="111" t="s">
        <v>446</v>
      </c>
      <c r="D273" s="179">
        <v>358</v>
      </c>
      <c r="E273" s="154">
        <f>'A-RR Cross-Reference RY2'!I273</f>
        <v>0</v>
      </c>
      <c r="F273" s="159"/>
      <c r="G273" s="159"/>
      <c r="H273" s="159">
        <f t="shared" si="112"/>
        <v>0</v>
      </c>
      <c r="I273" s="154">
        <f t="shared" si="113"/>
        <v>0</v>
      </c>
      <c r="J273" s="159"/>
      <c r="K273" s="159">
        <f t="shared" si="114"/>
        <v>0</v>
      </c>
    </row>
    <row r="274" spans="1:11" outlineLevel="1" x14ac:dyDescent="0.35">
      <c r="A274" s="109">
        <f t="shared" si="103"/>
        <v>266</v>
      </c>
      <c r="B274" s="182"/>
      <c r="C274" s="188" t="s">
        <v>276</v>
      </c>
      <c r="D274" s="189"/>
      <c r="E274" s="155">
        <f>SUM(E261:E273)</f>
        <v>0</v>
      </c>
      <c r="F274" s="155">
        <f t="shared" ref="F274:H274" si="115">SUM(F261:F273)</f>
        <v>0</v>
      </c>
      <c r="G274" s="155">
        <f t="shared" si="115"/>
        <v>0</v>
      </c>
      <c r="H274" s="155">
        <f t="shared" si="115"/>
        <v>0</v>
      </c>
      <c r="I274" s="155">
        <f>SUM(I261:I273)</f>
        <v>0</v>
      </c>
      <c r="J274" s="155">
        <f t="shared" ref="J274:K274" si="116">SUM(J261:J273)</f>
        <v>0</v>
      </c>
      <c r="K274" s="155">
        <f t="shared" si="116"/>
        <v>0</v>
      </c>
    </row>
    <row r="275" spans="1:11" outlineLevel="1" x14ac:dyDescent="0.35">
      <c r="A275" s="109">
        <f t="shared" si="103"/>
        <v>267</v>
      </c>
      <c r="B275" s="182"/>
      <c r="C275" s="111" t="s">
        <v>260</v>
      </c>
      <c r="D275" s="112">
        <v>360</v>
      </c>
      <c r="E275" s="154">
        <f>'A-RR Cross-Reference RY2'!I275</f>
        <v>0</v>
      </c>
      <c r="F275" s="159"/>
      <c r="G275" s="159"/>
      <c r="H275" s="159">
        <f t="shared" ref="H275:H284" si="117">SUM(F275:G275)</f>
        <v>0</v>
      </c>
      <c r="I275" s="154">
        <f t="shared" ref="I275:I284" si="118">H275+E275</f>
        <v>0</v>
      </c>
      <c r="J275" s="159"/>
      <c r="K275" s="159">
        <f t="shared" si="114"/>
        <v>0</v>
      </c>
    </row>
    <row r="276" spans="1:11" outlineLevel="1" x14ac:dyDescent="0.35">
      <c r="A276" s="109">
        <f t="shared" si="103"/>
        <v>268</v>
      </c>
      <c r="B276" s="182"/>
      <c r="C276" s="111" t="s">
        <v>261</v>
      </c>
      <c r="D276" s="112">
        <v>361</v>
      </c>
      <c r="E276" s="154">
        <f>'A-RR Cross-Reference RY2'!I276</f>
        <v>0</v>
      </c>
      <c r="F276" s="159"/>
      <c r="G276" s="159"/>
      <c r="H276" s="159">
        <f t="shared" si="117"/>
        <v>0</v>
      </c>
      <c r="I276" s="154">
        <f t="shared" si="118"/>
        <v>0</v>
      </c>
      <c r="J276" s="159"/>
      <c r="K276" s="159">
        <f t="shared" si="114"/>
        <v>0</v>
      </c>
    </row>
    <row r="277" spans="1:11" outlineLevel="1" x14ac:dyDescent="0.35">
      <c r="A277" s="109">
        <f t="shared" si="103"/>
        <v>269</v>
      </c>
      <c r="B277" s="182"/>
      <c r="C277" s="111" t="s">
        <v>277</v>
      </c>
      <c r="D277" s="112">
        <v>362</v>
      </c>
      <c r="E277" s="154">
        <f>'A-RR Cross-Reference RY2'!I277</f>
        <v>0</v>
      </c>
      <c r="F277" s="159"/>
      <c r="G277" s="159"/>
      <c r="H277" s="159">
        <f t="shared" si="117"/>
        <v>0</v>
      </c>
      <c r="I277" s="154">
        <f t="shared" si="118"/>
        <v>0</v>
      </c>
      <c r="J277" s="159"/>
      <c r="K277" s="159">
        <f t="shared" si="114"/>
        <v>0</v>
      </c>
    </row>
    <row r="278" spans="1:11" outlineLevel="1" x14ac:dyDescent="0.35">
      <c r="A278" s="109">
        <f t="shared" si="103"/>
        <v>270</v>
      </c>
      <c r="B278" s="182"/>
      <c r="C278" s="111" t="s">
        <v>275</v>
      </c>
      <c r="D278" s="112">
        <v>363</v>
      </c>
      <c r="E278" s="154">
        <f>'A-RR Cross-Reference RY2'!I278</f>
        <v>0</v>
      </c>
      <c r="F278" s="159"/>
      <c r="G278" s="159"/>
      <c r="H278" s="159">
        <f t="shared" si="117"/>
        <v>0</v>
      </c>
      <c r="I278" s="154">
        <f t="shared" si="118"/>
        <v>0</v>
      </c>
      <c r="J278" s="159"/>
      <c r="K278" s="159">
        <f t="shared" si="114"/>
        <v>0</v>
      </c>
    </row>
    <row r="279" spans="1:11" outlineLevel="1" x14ac:dyDescent="0.35">
      <c r="A279" s="109">
        <f t="shared" si="103"/>
        <v>271</v>
      </c>
      <c r="B279" s="182"/>
      <c r="C279" s="111" t="s">
        <v>278</v>
      </c>
      <c r="D279" s="130">
        <v>363.1</v>
      </c>
      <c r="E279" s="154">
        <f>'A-RR Cross-Reference RY2'!I279</f>
        <v>0</v>
      </c>
      <c r="F279" s="159"/>
      <c r="G279" s="159"/>
      <c r="H279" s="159">
        <f t="shared" si="117"/>
        <v>0</v>
      </c>
      <c r="I279" s="154">
        <f t="shared" si="118"/>
        <v>0</v>
      </c>
      <c r="J279" s="159"/>
      <c r="K279" s="159">
        <f t="shared" si="114"/>
        <v>0</v>
      </c>
    </row>
    <row r="280" spans="1:11" outlineLevel="1" x14ac:dyDescent="0.35">
      <c r="A280" s="109">
        <f t="shared" si="103"/>
        <v>272</v>
      </c>
      <c r="B280" s="182"/>
      <c r="C280" s="111" t="s">
        <v>279</v>
      </c>
      <c r="D280" s="130">
        <v>363.2</v>
      </c>
      <c r="E280" s="154">
        <f>'A-RR Cross-Reference RY2'!I280</f>
        <v>0</v>
      </c>
      <c r="F280" s="159"/>
      <c r="G280" s="159"/>
      <c r="H280" s="159">
        <f t="shared" si="117"/>
        <v>0</v>
      </c>
      <c r="I280" s="154">
        <f t="shared" si="118"/>
        <v>0</v>
      </c>
      <c r="J280" s="159"/>
      <c r="K280" s="159">
        <f t="shared" si="114"/>
        <v>0</v>
      </c>
    </row>
    <row r="281" spans="1:11" outlineLevel="1" x14ac:dyDescent="0.35">
      <c r="A281" s="109">
        <f t="shared" si="103"/>
        <v>273</v>
      </c>
      <c r="B281" s="182"/>
      <c r="C281" s="111" t="s">
        <v>280</v>
      </c>
      <c r="D281" s="130">
        <v>363.3</v>
      </c>
      <c r="E281" s="154">
        <f>'A-RR Cross-Reference RY2'!I281</f>
        <v>0</v>
      </c>
      <c r="F281" s="159"/>
      <c r="G281" s="159"/>
      <c r="H281" s="159">
        <f t="shared" si="117"/>
        <v>0</v>
      </c>
      <c r="I281" s="154">
        <f t="shared" si="118"/>
        <v>0</v>
      </c>
      <c r="J281" s="159"/>
      <c r="K281" s="159">
        <f t="shared" si="114"/>
        <v>0</v>
      </c>
    </row>
    <row r="282" spans="1:11" outlineLevel="1" x14ac:dyDescent="0.35">
      <c r="A282" s="109">
        <f t="shared" si="103"/>
        <v>274</v>
      </c>
      <c r="B282" s="182"/>
      <c r="C282" s="111" t="s">
        <v>281</v>
      </c>
      <c r="D282" s="130">
        <v>363.4</v>
      </c>
      <c r="E282" s="154">
        <f>'A-RR Cross-Reference RY2'!I282</f>
        <v>0</v>
      </c>
      <c r="F282" s="159"/>
      <c r="G282" s="159"/>
      <c r="H282" s="159">
        <f t="shared" si="117"/>
        <v>0</v>
      </c>
      <c r="I282" s="154">
        <f t="shared" si="118"/>
        <v>0</v>
      </c>
      <c r="J282" s="159"/>
      <c r="K282" s="159">
        <f t="shared" si="114"/>
        <v>0</v>
      </c>
    </row>
    <row r="283" spans="1:11" outlineLevel="1" x14ac:dyDescent="0.35">
      <c r="A283" s="109">
        <f t="shared" si="103"/>
        <v>275</v>
      </c>
      <c r="B283" s="182"/>
      <c r="C283" s="111" t="s">
        <v>282</v>
      </c>
      <c r="D283" s="130">
        <v>363.5</v>
      </c>
      <c r="E283" s="154">
        <f>'A-RR Cross-Reference RY2'!I283</f>
        <v>0</v>
      </c>
      <c r="F283" s="159"/>
      <c r="G283" s="159"/>
      <c r="H283" s="159">
        <f t="shared" si="117"/>
        <v>0</v>
      </c>
      <c r="I283" s="154">
        <f t="shared" si="118"/>
        <v>0</v>
      </c>
      <c r="J283" s="159"/>
      <c r="K283" s="159">
        <f t="shared" si="114"/>
        <v>0</v>
      </c>
    </row>
    <row r="284" spans="1:11" ht="31" outlineLevel="1" x14ac:dyDescent="0.35">
      <c r="A284" s="109">
        <f t="shared" si="103"/>
        <v>276</v>
      </c>
      <c r="B284" s="182"/>
      <c r="C284" s="111" t="s">
        <v>283</v>
      </c>
      <c r="D284" s="130">
        <v>363.6</v>
      </c>
      <c r="E284" s="154">
        <f>'A-RR Cross-Reference RY2'!I284</f>
        <v>0</v>
      </c>
      <c r="F284" s="159"/>
      <c r="G284" s="159"/>
      <c r="H284" s="159">
        <f t="shared" si="117"/>
        <v>0</v>
      </c>
      <c r="I284" s="154">
        <f t="shared" si="118"/>
        <v>0</v>
      </c>
      <c r="J284" s="159"/>
      <c r="K284" s="159">
        <f t="shared" si="114"/>
        <v>0</v>
      </c>
    </row>
    <row r="285" spans="1:11" outlineLevel="1" x14ac:dyDescent="0.35">
      <c r="A285" s="109">
        <f t="shared" si="103"/>
        <v>277</v>
      </c>
      <c r="B285" s="182"/>
      <c r="C285" s="188" t="s">
        <v>284</v>
      </c>
      <c r="D285" s="189"/>
      <c r="E285" s="155">
        <f t="shared" ref="E285" si="119">SUM(E275:E284)</f>
        <v>0</v>
      </c>
      <c r="F285" s="155">
        <f t="shared" ref="F285:H285" si="120">SUM(F275:F284)</f>
        <v>0</v>
      </c>
      <c r="G285" s="155">
        <f t="shared" ref="G285" si="121">SUM(G275:G284)</f>
        <v>0</v>
      </c>
      <c r="H285" s="155">
        <f t="shared" si="120"/>
        <v>0</v>
      </c>
      <c r="I285" s="155">
        <f>SUM(I275:I284)</f>
        <v>0</v>
      </c>
      <c r="J285" s="155">
        <f t="shared" ref="J285:K285" si="122">SUM(J275:J284)</f>
        <v>0</v>
      </c>
      <c r="K285" s="155">
        <f t="shared" si="122"/>
        <v>0</v>
      </c>
    </row>
    <row r="286" spans="1:11" outlineLevel="1" x14ac:dyDescent="0.35">
      <c r="A286" s="109">
        <f t="shared" si="103"/>
        <v>278</v>
      </c>
      <c r="B286" s="182"/>
      <c r="C286" s="111" t="s">
        <v>285</v>
      </c>
      <c r="D286" s="130">
        <v>364.1</v>
      </c>
      <c r="E286" s="154">
        <f>'A-RR Cross-Reference RY2'!I286</f>
        <v>0</v>
      </c>
      <c r="F286" s="159"/>
      <c r="G286" s="159"/>
      <c r="H286" s="159">
        <f t="shared" ref="H286:H294" si="123">SUM(F286:G286)</f>
        <v>0</v>
      </c>
      <c r="I286" s="154">
        <f t="shared" ref="I286:I294" si="124">H286+E286</f>
        <v>0</v>
      </c>
      <c r="J286" s="159"/>
      <c r="K286" s="159">
        <f t="shared" si="114"/>
        <v>0</v>
      </c>
    </row>
    <row r="287" spans="1:11" outlineLevel="1" x14ac:dyDescent="0.35">
      <c r="A287" s="109">
        <f t="shared" si="103"/>
        <v>279</v>
      </c>
      <c r="B287" s="182"/>
      <c r="C287" s="111" t="s">
        <v>286</v>
      </c>
      <c r="D287" s="130">
        <v>364.2</v>
      </c>
      <c r="E287" s="154">
        <f>'A-RR Cross-Reference RY2'!I287</f>
        <v>0</v>
      </c>
      <c r="F287" s="159"/>
      <c r="G287" s="159"/>
      <c r="H287" s="159">
        <f t="shared" si="123"/>
        <v>0</v>
      </c>
      <c r="I287" s="154">
        <f t="shared" si="124"/>
        <v>0</v>
      </c>
      <c r="J287" s="159"/>
      <c r="K287" s="159">
        <f t="shared" si="114"/>
        <v>0</v>
      </c>
    </row>
    <row r="288" spans="1:11" outlineLevel="1" x14ac:dyDescent="0.35">
      <c r="A288" s="109">
        <f t="shared" si="103"/>
        <v>280</v>
      </c>
      <c r="B288" s="182"/>
      <c r="C288" s="111" t="s">
        <v>287</v>
      </c>
      <c r="D288" s="130">
        <v>364.3</v>
      </c>
      <c r="E288" s="154">
        <f>'A-RR Cross-Reference RY2'!I288</f>
        <v>0</v>
      </c>
      <c r="F288" s="159"/>
      <c r="G288" s="159"/>
      <c r="H288" s="159">
        <f t="shared" si="123"/>
        <v>0</v>
      </c>
      <c r="I288" s="154">
        <f t="shared" si="124"/>
        <v>0</v>
      </c>
      <c r="J288" s="159"/>
      <c r="K288" s="159">
        <f t="shared" si="114"/>
        <v>0</v>
      </c>
    </row>
    <row r="289" spans="1:11" outlineLevel="1" x14ac:dyDescent="0.35">
      <c r="A289" s="109">
        <f t="shared" si="103"/>
        <v>281</v>
      </c>
      <c r="B289" s="182"/>
      <c r="C289" s="111" t="s">
        <v>288</v>
      </c>
      <c r="D289" s="130">
        <v>364.4</v>
      </c>
      <c r="E289" s="154">
        <f>'A-RR Cross-Reference RY2'!I289</f>
        <v>0</v>
      </c>
      <c r="F289" s="159"/>
      <c r="G289" s="159"/>
      <c r="H289" s="159">
        <f t="shared" si="123"/>
        <v>0</v>
      </c>
      <c r="I289" s="154">
        <f t="shared" si="124"/>
        <v>0</v>
      </c>
      <c r="J289" s="159"/>
      <c r="K289" s="159">
        <f t="shared" si="114"/>
        <v>0</v>
      </c>
    </row>
    <row r="290" spans="1:11" outlineLevel="1" x14ac:dyDescent="0.35">
      <c r="A290" s="109">
        <f t="shared" si="103"/>
        <v>282</v>
      </c>
      <c r="B290" s="182"/>
      <c r="C290" s="111" t="s">
        <v>281</v>
      </c>
      <c r="D290" s="130">
        <v>364.5</v>
      </c>
      <c r="E290" s="154">
        <f>'A-RR Cross-Reference RY2'!I290</f>
        <v>0</v>
      </c>
      <c r="F290" s="159"/>
      <c r="G290" s="159"/>
      <c r="H290" s="159">
        <f t="shared" si="123"/>
        <v>0</v>
      </c>
      <c r="I290" s="154">
        <f t="shared" si="124"/>
        <v>0</v>
      </c>
      <c r="J290" s="159"/>
      <c r="K290" s="159">
        <f t="shared" si="114"/>
        <v>0</v>
      </c>
    </row>
    <row r="291" spans="1:11" outlineLevel="1" x14ac:dyDescent="0.35">
      <c r="A291" s="109">
        <f t="shared" si="103"/>
        <v>283</v>
      </c>
      <c r="B291" s="182"/>
      <c r="C291" s="111" t="s">
        <v>289</v>
      </c>
      <c r="D291" s="130">
        <v>364.6</v>
      </c>
      <c r="E291" s="154">
        <f>'A-RR Cross-Reference RY2'!I291</f>
        <v>0</v>
      </c>
      <c r="F291" s="159"/>
      <c r="G291" s="159"/>
      <c r="H291" s="159">
        <f t="shared" si="123"/>
        <v>0</v>
      </c>
      <c r="I291" s="154">
        <f t="shared" si="124"/>
        <v>0</v>
      </c>
      <c r="J291" s="159"/>
      <c r="K291" s="159">
        <f t="shared" si="114"/>
        <v>0</v>
      </c>
    </row>
    <row r="292" spans="1:11" outlineLevel="1" x14ac:dyDescent="0.35">
      <c r="A292" s="109">
        <f t="shared" si="103"/>
        <v>284</v>
      </c>
      <c r="B292" s="182"/>
      <c r="C292" s="111" t="s">
        <v>290</v>
      </c>
      <c r="D292" s="130">
        <v>364.7</v>
      </c>
      <c r="E292" s="154">
        <f>'A-RR Cross-Reference RY2'!I292</f>
        <v>0</v>
      </c>
      <c r="F292" s="159"/>
      <c r="G292" s="159"/>
      <c r="H292" s="159">
        <f t="shared" si="123"/>
        <v>0</v>
      </c>
      <c r="I292" s="154">
        <f t="shared" si="124"/>
        <v>0</v>
      </c>
      <c r="J292" s="159"/>
      <c r="K292" s="159">
        <f t="shared" si="114"/>
        <v>0</v>
      </c>
    </row>
    <row r="293" spans="1:11" outlineLevel="1" x14ac:dyDescent="0.35">
      <c r="A293" s="109">
        <f t="shared" si="103"/>
        <v>285</v>
      </c>
      <c r="B293" s="182"/>
      <c r="C293" s="111" t="s">
        <v>282</v>
      </c>
      <c r="D293" s="130">
        <v>364.8</v>
      </c>
      <c r="E293" s="154">
        <f>'A-RR Cross-Reference RY2'!I293</f>
        <v>0</v>
      </c>
      <c r="F293" s="159"/>
      <c r="G293" s="159"/>
      <c r="H293" s="159">
        <f t="shared" si="123"/>
        <v>0</v>
      </c>
      <c r="I293" s="154">
        <f t="shared" si="124"/>
        <v>0</v>
      </c>
      <c r="J293" s="159"/>
      <c r="K293" s="159">
        <f t="shared" si="114"/>
        <v>0</v>
      </c>
    </row>
    <row r="294" spans="1:11" ht="31" outlineLevel="1" x14ac:dyDescent="0.35">
      <c r="A294" s="109">
        <f t="shared" si="103"/>
        <v>286</v>
      </c>
      <c r="B294" s="182"/>
      <c r="C294" s="111" t="s">
        <v>291</v>
      </c>
      <c r="D294" s="130">
        <v>364.9</v>
      </c>
      <c r="E294" s="154">
        <f>'A-RR Cross-Reference RY2'!I294</f>
        <v>0</v>
      </c>
      <c r="F294" s="159"/>
      <c r="G294" s="159"/>
      <c r="H294" s="159">
        <f t="shared" si="123"/>
        <v>0</v>
      </c>
      <c r="I294" s="154">
        <f t="shared" si="124"/>
        <v>0</v>
      </c>
      <c r="J294" s="159"/>
      <c r="K294" s="159">
        <f t="shared" si="114"/>
        <v>0</v>
      </c>
    </row>
    <row r="295" spans="1:11" outlineLevel="1" x14ac:dyDescent="0.35">
      <c r="A295" s="109">
        <f t="shared" si="103"/>
        <v>287</v>
      </c>
      <c r="B295" s="182"/>
      <c r="C295" s="188" t="s">
        <v>292</v>
      </c>
      <c r="D295" s="189"/>
      <c r="E295" s="155">
        <f t="shared" ref="E295" si="125">SUM(E286:E294)</f>
        <v>0</v>
      </c>
      <c r="F295" s="155">
        <f t="shared" ref="F295:H295" si="126">SUM(F286:F294)</f>
        <v>0</v>
      </c>
      <c r="G295" s="155">
        <f t="shared" si="126"/>
        <v>0</v>
      </c>
      <c r="H295" s="155">
        <f t="shared" si="126"/>
        <v>0</v>
      </c>
      <c r="I295" s="155">
        <f>SUM(I286:I294)</f>
        <v>0</v>
      </c>
      <c r="J295" s="155">
        <f t="shared" ref="J295:K295" si="127">SUM(J286:J294)</f>
        <v>0</v>
      </c>
      <c r="K295" s="155">
        <f t="shared" si="127"/>
        <v>0</v>
      </c>
    </row>
    <row r="296" spans="1:11" outlineLevel="1" x14ac:dyDescent="0.35">
      <c r="A296" s="109">
        <f t="shared" si="103"/>
        <v>288</v>
      </c>
      <c r="B296" s="182"/>
      <c r="C296" s="111" t="s">
        <v>260</v>
      </c>
      <c r="D296" s="130">
        <v>365.1</v>
      </c>
      <c r="E296" s="154">
        <f>'A-RR Cross-Reference RY2'!I296</f>
        <v>0</v>
      </c>
      <c r="F296" s="159"/>
      <c r="G296" s="159"/>
      <c r="H296" s="159">
        <f t="shared" ref="H296:H304" si="128">SUM(F296:G296)</f>
        <v>0</v>
      </c>
      <c r="I296" s="154">
        <f t="shared" ref="I296:I304" si="129">H296+E296</f>
        <v>0</v>
      </c>
      <c r="J296" s="159"/>
      <c r="K296" s="159">
        <f t="shared" si="114"/>
        <v>0</v>
      </c>
    </row>
    <row r="297" spans="1:11" outlineLevel="1" x14ac:dyDescent="0.35">
      <c r="A297" s="109">
        <f t="shared" si="103"/>
        <v>289</v>
      </c>
      <c r="B297" s="182"/>
      <c r="C297" s="111" t="s">
        <v>267</v>
      </c>
      <c r="D297" s="130">
        <v>365.2</v>
      </c>
      <c r="E297" s="154">
        <f>'A-RR Cross-Reference RY2'!I297</f>
        <v>0</v>
      </c>
      <c r="F297" s="159"/>
      <c r="G297" s="159"/>
      <c r="H297" s="159">
        <f t="shared" si="128"/>
        <v>0</v>
      </c>
      <c r="I297" s="154">
        <f t="shared" si="129"/>
        <v>0</v>
      </c>
      <c r="J297" s="159"/>
      <c r="K297" s="159">
        <f t="shared" si="114"/>
        <v>0</v>
      </c>
    </row>
    <row r="298" spans="1:11" outlineLevel="1" x14ac:dyDescent="0.35">
      <c r="A298" s="109">
        <f t="shared" si="103"/>
        <v>290</v>
      </c>
      <c r="B298" s="182"/>
      <c r="C298" s="111" t="s">
        <v>261</v>
      </c>
      <c r="D298" s="112">
        <v>366</v>
      </c>
      <c r="E298" s="154">
        <f>'A-RR Cross-Reference RY2'!I298</f>
        <v>0</v>
      </c>
      <c r="F298" s="159"/>
      <c r="G298" s="159"/>
      <c r="H298" s="159">
        <f t="shared" si="128"/>
        <v>0</v>
      </c>
      <c r="I298" s="154">
        <f t="shared" si="129"/>
        <v>0</v>
      </c>
      <c r="J298" s="159"/>
      <c r="K298" s="159">
        <f t="shared" si="114"/>
        <v>0</v>
      </c>
    </row>
    <row r="299" spans="1:11" x14ac:dyDescent="0.35">
      <c r="A299" s="109">
        <f t="shared" si="103"/>
        <v>291</v>
      </c>
      <c r="B299" s="182"/>
      <c r="C299" s="111" t="s">
        <v>293</v>
      </c>
      <c r="D299" s="112">
        <v>367</v>
      </c>
      <c r="E299" s="154">
        <f>'A-RR Cross-Reference RY2'!I299</f>
        <v>0</v>
      </c>
      <c r="F299" s="159"/>
      <c r="G299" s="159"/>
      <c r="H299" s="159">
        <f t="shared" si="128"/>
        <v>0</v>
      </c>
      <c r="I299" s="154">
        <f t="shared" si="129"/>
        <v>0</v>
      </c>
      <c r="J299" s="159"/>
      <c r="K299" s="159">
        <f t="shared" si="114"/>
        <v>0</v>
      </c>
    </row>
    <row r="300" spans="1:11" outlineLevel="1" x14ac:dyDescent="0.35">
      <c r="A300" s="109">
        <f t="shared" si="103"/>
        <v>292</v>
      </c>
      <c r="B300" s="182"/>
      <c r="C300" s="111" t="s">
        <v>273</v>
      </c>
      <c r="D300" s="112">
        <v>368</v>
      </c>
      <c r="E300" s="154">
        <f>'A-RR Cross-Reference RY2'!I300</f>
        <v>0</v>
      </c>
      <c r="F300" s="159"/>
      <c r="G300" s="159"/>
      <c r="H300" s="159">
        <f t="shared" si="128"/>
        <v>0</v>
      </c>
      <c r="I300" s="154">
        <f t="shared" si="129"/>
        <v>0</v>
      </c>
      <c r="J300" s="159"/>
      <c r="K300" s="159">
        <f t="shared" si="114"/>
        <v>0</v>
      </c>
    </row>
    <row r="301" spans="1:11" ht="31" outlineLevel="1" x14ac:dyDescent="0.35">
      <c r="A301" s="109">
        <f t="shared" si="103"/>
        <v>293</v>
      </c>
      <c r="B301" s="182"/>
      <c r="C301" s="111" t="s">
        <v>294</v>
      </c>
      <c r="D301" s="112">
        <v>369</v>
      </c>
      <c r="E301" s="154">
        <f>'A-RR Cross-Reference RY2'!I301</f>
        <v>0</v>
      </c>
      <c r="F301" s="159"/>
      <c r="G301" s="159"/>
      <c r="H301" s="159">
        <f t="shared" si="128"/>
        <v>0</v>
      </c>
      <c r="I301" s="154">
        <f t="shared" si="129"/>
        <v>0</v>
      </c>
      <c r="J301" s="159"/>
      <c r="K301" s="159">
        <f t="shared" si="114"/>
        <v>0</v>
      </c>
    </row>
    <row r="302" spans="1:11" ht="14.5" customHeight="1" outlineLevel="1" x14ac:dyDescent="0.35">
      <c r="A302" s="109">
        <f t="shared" si="103"/>
        <v>294</v>
      </c>
      <c r="B302" s="182"/>
      <c r="C302" s="111" t="s">
        <v>295</v>
      </c>
      <c r="D302" s="112">
        <v>370</v>
      </c>
      <c r="E302" s="154">
        <f>'A-RR Cross-Reference RY2'!I302</f>
        <v>0</v>
      </c>
      <c r="F302" s="159"/>
      <c r="G302" s="159"/>
      <c r="H302" s="159">
        <f t="shared" si="128"/>
        <v>0</v>
      </c>
      <c r="I302" s="154">
        <f t="shared" si="129"/>
        <v>0</v>
      </c>
      <c r="J302" s="159"/>
      <c r="K302" s="159">
        <f t="shared" si="114"/>
        <v>0</v>
      </c>
    </row>
    <row r="303" spans="1:11" ht="14.5" customHeight="1" outlineLevel="1" x14ac:dyDescent="0.35">
      <c r="A303" s="109">
        <f t="shared" si="103"/>
        <v>295</v>
      </c>
      <c r="B303" s="182"/>
      <c r="C303" s="111" t="s">
        <v>263</v>
      </c>
      <c r="D303" s="112">
        <v>371</v>
      </c>
      <c r="E303" s="154">
        <f>'A-RR Cross-Reference RY2'!I303</f>
        <v>0</v>
      </c>
      <c r="F303" s="159"/>
      <c r="G303" s="159"/>
      <c r="H303" s="159">
        <f t="shared" si="128"/>
        <v>0</v>
      </c>
      <c r="I303" s="154">
        <f t="shared" si="129"/>
        <v>0</v>
      </c>
      <c r="J303" s="159"/>
      <c r="K303" s="159">
        <f t="shared" si="114"/>
        <v>0</v>
      </c>
    </row>
    <row r="304" spans="1:11" ht="14.5" customHeight="1" outlineLevel="1" x14ac:dyDescent="0.35">
      <c r="A304" s="109">
        <f t="shared" si="103"/>
        <v>296</v>
      </c>
      <c r="B304" s="182"/>
      <c r="C304" s="111" t="s">
        <v>447</v>
      </c>
      <c r="D304" s="112">
        <v>372</v>
      </c>
      <c r="E304" s="154">
        <f>'A-RR Cross-Reference RY2'!I304</f>
        <v>0</v>
      </c>
      <c r="F304" s="159"/>
      <c r="G304" s="159"/>
      <c r="H304" s="159">
        <f t="shared" si="128"/>
        <v>0</v>
      </c>
      <c r="I304" s="154">
        <f t="shared" si="129"/>
        <v>0</v>
      </c>
      <c r="J304" s="159"/>
      <c r="K304" s="159">
        <f t="shared" si="114"/>
        <v>0</v>
      </c>
    </row>
    <row r="305" spans="1:11" ht="14.5" customHeight="1" outlineLevel="1" x14ac:dyDescent="0.35">
      <c r="A305" s="109">
        <f t="shared" si="103"/>
        <v>297</v>
      </c>
      <c r="B305" s="182"/>
      <c r="C305" s="188" t="s">
        <v>296</v>
      </c>
      <c r="D305" s="189"/>
      <c r="E305" s="155">
        <f t="shared" ref="E305" si="130">SUM(E296:E304)</f>
        <v>0</v>
      </c>
      <c r="F305" s="155">
        <f t="shared" ref="F305:H305" si="131">SUM(F296:F304)</f>
        <v>0</v>
      </c>
      <c r="G305" s="155">
        <f t="shared" si="131"/>
        <v>0</v>
      </c>
      <c r="H305" s="155">
        <f t="shared" si="131"/>
        <v>0</v>
      </c>
      <c r="I305" s="155">
        <f>SUM(I296:I304)</f>
        <v>0</v>
      </c>
      <c r="J305" s="155">
        <f t="shared" ref="J305:K305" si="132">SUM(J296:J304)</f>
        <v>0</v>
      </c>
      <c r="K305" s="155">
        <f t="shared" si="132"/>
        <v>0</v>
      </c>
    </row>
    <row r="306" spans="1:11" ht="14.5" customHeight="1" outlineLevel="1" x14ac:dyDescent="0.35">
      <c r="A306" s="109">
        <f t="shared" si="103"/>
        <v>298</v>
      </c>
      <c r="B306" s="182"/>
      <c r="C306" s="111" t="s">
        <v>260</v>
      </c>
      <c r="D306" s="112">
        <v>374</v>
      </c>
      <c r="E306" s="154">
        <f>'A-RR Cross-Reference RY2'!I306</f>
        <v>0</v>
      </c>
      <c r="F306" s="159"/>
      <c r="G306" s="159"/>
      <c r="H306" s="159">
        <f t="shared" ref="H306:H320" si="133">SUM(F306:G306)</f>
        <v>0</v>
      </c>
      <c r="I306" s="154">
        <f t="shared" ref="I306:I320" si="134">H306+E306</f>
        <v>0</v>
      </c>
      <c r="J306" s="159"/>
      <c r="K306" s="159">
        <f t="shared" si="114"/>
        <v>0</v>
      </c>
    </row>
    <row r="307" spans="1:11" ht="14.5" customHeight="1" outlineLevel="1" x14ac:dyDescent="0.35">
      <c r="A307" s="109">
        <f t="shared" si="103"/>
        <v>299</v>
      </c>
      <c r="B307" s="182"/>
      <c r="C307" s="111" t="s">
        <v>261</v>
      </c>
      <c r="D307" s="112">
        <v>375</v>
      </c>
      <c r="E307" s="154">
        <f>'A-RR Cross-Reference RY2'!I307</f>
        <v>0</v>
      </c>
      <c r="F307" s="159"/>
      <c r="G307" s="159"/>
      <c r="H307" s="159">
        <f t="shared" si="133"/>
        <v>0</v>
      </c>
      <c r="I307" s="154">
        <f t="shared" si="134"/>
        <v>0</v>
      </c>
      <c r="J307" s="159"/>
      <c r="K307" s="159">
        <f t="shared" si="114"/>
        <v>0</v>
      </c>
    </row>
    <row r="308" spans="1:11" ht="14.5" customHeight="1" outlineLevel="1" x14ac:dyDescent="0.35">
      <c r="A308" s="109">
        <f t="shared" si="103"/>
        <v>300</v>
      </c>
      <c r="B308" s="182"/>
      <c r="C308" s="111" t="s">
        <v>293</v>
      </c>
      <c r="D308" s="112">
        <v>376</v>
      </c>
      <c r="E308" s="154">
        <f>'A-RR Cross-Reference RY2'!I308</f>
        <v>0</v>
      </c>
      <c r="F308" s="159"/>
      <c r="G308" s="159"/>
      <c r="H308" s="159">
        <f t="shared" si="133"/>
        <v>0</v>
      </c>
      <c r="I308" s="154">
        <f t="shared" si="134"/>
        <v>0</v>
      </c>
      <c r="J308" s="159"/>
      <c r="K308" s="159">
        <f t="shared" si="114"/>
        <v>0</v>
      </c>
    </row>
    <row r="309" spans="1:11" ht="14.5" customHeight="1" x14ac:dyDescent="0.35">
      <c r="A309" s="109">
        <f t="shared" si="103"/>
        <v>301</v>
      </c>
      <c r="B309" s="182"/>
      <c r="C309" s="111" t="s">
        <v>273</v>
      </c>
      <c r="D309" s="112">
        <v>377</v>
      </c>
      <c r="E309" s="154">
        <f>'A-RR Cross-Reference RY2'!I309</f>
        <v>0</v>
      </c>
      <c r="F309" s="159"/>
      <c r="G309" s="159"/>
      <c r="H309" s="159">
        <f t="shared" si="133"/>
        <v>0</v>
      </c>
      <c r="I309" s="154">
        <f t="shared" si="134"/>
        <v>0</v>
      </c>
      <c r="J309" s="159"/>
      <c r="K309" s="159">
        <f t="shared" si="114"/>
        <v>0</v>
      </c>
    </row>
    <row r="310" spans="1:11" ht="31" outlineLevel="1" x14ac:dyDescent="0.35">
      <c r="A310" s="109">
        <f t="shared" si="103"/>
        <v>302</v>
      </c>
      <c r="B310" s="182"/>
      <c r="C310" s="111" t="s">
        <v>297</v>
      </c>
      <c r="D310" s="112">
        <v>378</v>
      </c>
      <c r="E310" s="154">
        <f>'A-RR Cross-Reference RY2'!I310</f>
        <v>0</v>
      </c>
      <c r="F310" s="159"/>
      <c r="G310" s="159"/>
      <c r="H310" s="159">
        <f t="shared" si="133"/>
        <v>0</v>
      </c>
      <c r="I310" s="154">
        <f t="shared" si="134"/>
        <v>0</v>
      </c>
      <c r="J310" s="159"/>
      <c r="K310" s="159">
        <f t="shared" si="114"/>
        <v>0</v>
      </c>
    </row>
    <row r="311" spans="1:11" ht="31" outlineLevel="1" x14ac:dyDescent="0.35">
      <c r="A311" s="109">
        <f t="shared" si="103"/>
        <v>303</v>
      </c>
      <c r="B311" s="182"/>
      <c r="C311" s="111" t="s">
        <v>298</v>
      </c>
      <c r="D311" s="112">
        <v>379</v>
      </c>
      <c r="E311" s="154">
        <f>'A-RR Cross-Reference RY2'!I311</f>
        <v>0</v>
      </c>
      <c r="F311" s="159"/>
      <c r="G311" s="159"/>
      <c r="H311" s="159">
        <f t="shared" si="133"/>
        <v>0</v>
      </c>
      <c r="I311" s="154">
        <f t="shared" si="134"/>
        <v>0</v>
      </c>
      <c r="J311" s="159"/>
      <c r="K311" s="159">
        <f t="shared" si="114"/>
        <v>0</v>
      </c>
    </row>
    <row r="312" spans="1:11" outlineLevel="1" x14ac:dyDescent="0.35">
      <c r="A312" s="109">
        <f t="shared" si="103"/>
        <v>304</v>
      </c>
      <c r="B312" s="182"/>
      <c r="C312" s="111" t="s">
        <v>299</v>
      </c>
      <c r="D312" s="112">
        <v>380</v>
      </c>
      <c r="E312" s="154">
        <f>'A-RR Cross-Reference RY2'!I312</f>
        <v>0</v>
      </c>
      <c r="F312" s="159"/>
      <c r="G312" s="159"/>
      <c r="H312" s="159">
        <f t="shared" si="133"/>
        <v>0</v>
      </c>
      <c r="I312" s="154">
        <f t="shared" si="134"/>
        <v>0</v>
      </c>
      <c r="J312" s="159"/>
      <c r="K312" s="159">
        <f t="shared" si="114"/>
        <v>0</v>
      </c>
    </row>
    <row r="313" spans="1:11" outlineLevel="1" x14ac:dyDescent="0.35">
      <c r="A313" s="109">
        <f t="shared" si="103"/>
        <v>305</v>
      </c>
      <c r="B313" s="182"/>
      <c r="C313" s="111" t="s">
        <v>300</v>
      </c>
      <c r="D313" s="112">
        <v>381</v>
      </c>
      <c r="E313" s="154">
        <f>'A-RR Cross-Reference RY2'!I313</f>
        <v>0</v>
      </c>
      <c r="F313" s="159"/>
      <c r="G313" s="159"/>
      <c r="H313" s="159">
        <f t="shared" si="133"/>
        <v>0</v>
      </c>
      <c r="I313" s="154">
        <f t="shared" si="134"/>
        <v>0</v>
      </c>
      <c r="J313" s="159"/>
      <c r="K313" s="159">
        <f t="shared" si="114"/>
        <v>0</v>
      </c>
    </row>
    <row r="314" spans="1:11" outlineLevel="1" x14ac:dyDescent="0.35">
      <c r="A314" s="109">
        <f t="shared" si="103"/>
        <v>306</v>
      </c>
      <c r="B314" s="182"/>
      <c r="C314" s="111" t="s">
        <v>301</v>
      </c>
      <c r="D314" s="112">
        <v>382</v>
      </c>
      <c r="E314" s="154">
        <f>'A-RR Cross-Reference RY2'!I314</f>
        <v>0</v>
      </c>
      <c r="F314" s="159"/>
      <c r="G314" s="159"/>
      <c r="H314" s="159">
        <f t="shared" si="133"/>
        <v>0</v>
      </c>
      <c r="I314" s="154">
        <f t="shared" si="134"/>
        <v>0</v>
      </c>
      <c r="J314" s="159"/>
      <c r="K314" s="159">
        <f t="shared" si="114"/>
        <v>0</v>
      </c>
    </row>
    <row r="315" spans="1:11" outlineLevel="1" x14ac:dyDescent="0.35">
      <c r="A315" s="109">
        <f t="shared" si="103"/>
        <v>307</v>
      </c>
      <c r="B315" s="182"/>
      <c r="C315" s="111" t="s">
        <v>302</v>
      </c>
      <c r="D315" s="112">
        <v>383</v>
      </c>
      <c r="E315" s="154">
        <f>'A-RR Cross-Reference RY2'!I315</f>
        <v>0</v>
      </c>
      <c r="F315" s="159"/>
      <c r="G315" s="159"/>
      <c r="H315" s="159">
        <f t="shared" si="133"/>
        <v>0</v>
      </c>
      <c r="I315" s="154">
        <f t="shared" si="134"/>
        <v>0</v>
      </c>
      <c r="J315" s="159"/>
      <c r="K315" s="159">
        <f t="shared" si="114"/>
        <v>0</v>
      </c>
    </row>
    <row r="316" spans="1:11" outlineLevel="1" x14ac:dyDescent="0.35">
      <c r="A316" s="109">
        <f t="shared" ref="A316:A379" si="135">A315+1</f>
        <v>308</v>
      </c>
      <c r="B316" s="182"/>
      <c r="C316" s="111" t="s">
        <v>303</v>
      </c>
      <c r="D316" s="112">
        <v>384</v>
      </c>
      <c r="E316" s="154">
        <f>'A-RR Cross-Reference RY2'!I316</f>
        <v>0</v>
      </c>
      <c r="F316" s="159"/>
      <c r="G316" s="159"/>
      <c r="H316" s="159">
        <f t="shared" si="133"/>
        <v>0</v>
      </c>
      <c r="I316" s="154">
        <f t="shared" si="134"/>
        <v>0</v>
      </c>
      <c r="J316" s="159"/>
      <c r="K316" s="159">
        <f t="shared" si="114"/>
        <v>0</v>
      </c>
    </row>
    <row r="317" spans="1:11" ht="31" outlineLevel="1" x14ac:dyDescent="0.35">
      <c r="A317" s="109">
        <f t="shared" si="135"/>
        <v>309</v>
      </c>
      <c r="B317" s="182"/>
      <c r="C317" s="111" t="s">
        <v>304</v>
      </c>
      <c r="D317" s="112">
        <v>385</v>
      </c>
      <c r="E317" s="154">
        <f>'A-RR Cross-Reference RY2'!I317</f>
        <v>0</v>
      </c>
      <c r="F317" s="159"/>
      <c r="G317" s="159"/>
      <c r="H317" s="159">
        <f t="shared" si="133"/>
        <v>0</v>
      </c>
      <c r="I317" s="154">
        <f t="shared" si="134"/>
        <v>0</v>
      </c>
      <c r="J317" s="159"/>
      <c r="K317" s="159">
        <f t="shared" si="114"/>
        <v>0</v>
      </c>
    </row>
    <row r="318" spans="1:11" outlineLevel="1" x14ac:dyDescent="0.35">
      <c r="A318" s="109">
        <f t="shared" si="135"/>
        <v>310</v>
      </c>
      <c r="B318" s="182"/>
      <c r="C318" s="111" t="s">
        <v>305</v>
      </c>
      <c r="D318" s="112">
        <v>386</v>
      </c>
      <c r="E318" s="154">
        <f>'A-RR Cross-Reference RY2'!I318</f>
        <v>0</v>
      </c>
      <c r="F318" s="159"/>
      <c r="G318" s="159"/>
      <c r="H318" s="159">
        <f t="shared" si="133"/>
        <v>0</v>
      </c>
      <c r="I318" s="154">
        <f t="shared" si="134"/>
        <v>0</v>
      </c>
      <c r="J318" s="159"/>
      <c r="K318" s="159">
        <f t="shared" si="114"/>
        <v>0</v>
      </c>
    </row>
    <row r="319" spans="1:11" outlineLevel="1" x14ac:dyDescent="0.35">
      <c r="A319" s="109">
        <f t="shared" si="135"/>
        <v>311</v>
      </c>
      <c r="B319" s="182"/>
      <c r="C319" s="111" t="s">
        <v>263</v>
      </c>
      <c r="D319" s="112">
        <v>387</v>
      </c>
      <c r="E319" s="154">
        <f>'A-RR Cross-Reference RY2'!I319</f>
        <v>0</v>
      </c>
      <c r="F319" s="159"/>
      <c r="G319" s="159"/>
      <c r="H319" s="159">
        <f t="shared" si="133"/>
        <v>0</v>
      </c>
      <c r="I319" s="154">
        <f t="shared" si="134"/>
        <v>0</v>
      </c>
      <c r="J319" s="159"/>
      <c r="K319" s="159">
        <f t="shared" si="114"/>
        <v>0</v>
      </c>
    </row>
    <row r="320" spans="1:11" ht="31" outlineLevel="1" x14ac:dyDescent="0.35">
      <c r="A320" s="109">
        <f t="shared" si="135"/>
        <v>312</v>
      </c>
      <c r="B320" s="182"/>
      <c r="C320" s="111" t="s">
        <v>306</v>
      </c>
      <c r="D320" s="112">
        <v>388</v>
      </c>
      <c r="E320" s="154">
        <f>'A-RR Cross-Reference RY2'!I320</f>
        <v>0</v>
      </c>
      <c r="F320" s="159"/>
      <c r="G320" s="159"/>
      <c r="H320" s="159">
        <f t="shared" si="133"/>
        <v>0</v>
      </c>
      <c r="I320" s="154">
        <f t="shared" si="134"/>
        <v>0</v>
      </c>
      <c r="J320" s="159"/>
      <c r="K320" s="159">
        <f t="shared" si="114"/>
        <v>0</v>
      </c>
    </row>
    <row r="321" spans="1:11" outlineLevel="1" x14ac:dyDescent="0.35">
      <c r="A321" s="109">
        <f t="shared" si="135"/>
        <v>313</v>
      </c>
      <c r="B321" s="182"/>
      <c r="C321" s="188" t="s">
        <v>307</v>
      </c>
      <c r="D321" s="189"/>
      <c r="E321" s="155">
        <f t="shared" ref="E321" si="136">SUM(E306:E320)</f>
        <v>0</v>
      </c>
      <c r="F321" s="155">
        <f t="shared" ref="F321:H321" si="137">SUM(F306:F320)</f>
        <v>0</v>
      </c>
      <c r="G321" s="155">
        <f t="shared" si="137"/>
        <v>0</v>
      </c>
      <c r="H321" s="155">
        <f t="shared" si="137"/>
        <v>0</v>
      </c>
      <c r="I321" s="155">
        <f>SUM(I306:I320)</f>
        <v>0</v>
      </c>
      <c r="J321" s="155">
        <f t="shared" ref="J321:K321" si="138">SUM(J306:J320)</f>
        <v>0</v>
      </c>
      <c r="K321" s="155">
        <f t="shared" si="138"/>
        <v>0</v>
      </c>
    </row>
    <row r="322" spans="1:11" outlineLevel="1" x14ac:dyDescent="0.35">
      <c r="A322" s="109">
        <f t="shared" si="135"/>
        <v>314</v>
      </c>
      <c r="B322" s="182"/>
      <c r="C322" s="111" t="s">
        <v>260</v>
      </c>
      <c r="D322" s="112">
        <v>389</v>
      </c>
      <c r="E322" s="154">
        <f>'A-RR Cross-Reference RY2'!I322</f>
        <v>0</v>
      </c>
      <c r="F322" s="159"/>
      <c r="G322" s="159"/>
      <c r="H322" s="159">
        <f t="shared" ref="H322:H333" si="139">SUM(F322:G322)</f>
        <v>0</v>
      </c>
      <c r="I322" s="154">
        <f t="shared" ref="I322:I333" si="140">H322+E322</f>
        <v>0</v>
      </c>
      <c r="J322" s="159"/>
      <c r="K322" s="159">
        <f t="shared" si="114"/>
        <v>0</v>
      </c>
    </row>
    <row r="323" spans="1:11" outlineLevel="1" x14ac:dyDescent="0.35">
      <c r="A323" s="109">
        <f t="shared" si="135"/>
        <v>315</v>
      </c>
      <c r="B323" s="182"/>
      <c r="C323" s="111" t="s">
        <v>261</v>
      </c>
      <c r="D323" s="112">
        <v>390</v>
      </c>
      <c r="E323" s="154">
        <f>'A-RR Cross-Reference RY2'!I323</f>
        <v>0</v>
      </c>
      <c r="F323" s="159"/>
      <c r="G323" s="159"/>
      <c r="H323" s="159">
        <f t="shared" si="139"/>
        <v>0</v>
      </c>
      <c r="I323" s="154">
        <f t="shared" si="140"/>
        <v>0</v>
      </c>
      <c r="J323" s="159"/>
      <c r="K323" s="159">
        <f t="shared" si="114"/>
        <v>0</v>
      </c>
    </row>
    <row r="324" spans="1:11" outlineLevel="1" x14ac:dyDescent="0.35">
      <c r="A324" s="109">
        <f t="shared" si="135"/>
        <v>316</v>
      </c>
      <c r="B324" s="182"/>
      <c r="C324" s="111" t="s">
        <v>308</v>
      </c>
      <c r="D324" s="112">
        <v>391</v>
      </c>
      <c r="E324" s="154">
        <f>'A-RR Cross-Reference RY2'!I324</f>
        <v>0</v>
      </c>
      <c r="F324" s="159"/>
      <c r="G324" s="159"/>
      <c r="H324" s="159">
        <f t="shared" si="139"/>
        <v>0</v>
      </c>
      <c r="I324" s="154">
        <f t="shared" si="140"/>
        <v>0</v>
      </c>
      <c r="J324" s="159"/>
      <c r="K324" s="159">
        <f t="shared" si="114"/>
        <v>0</v>
      </c>
    </row>
    <row r="325" spans="1:11" x14ac:dyDescent="0.35">
      <c r="A325" s="109">
        <f t="shared" si="135"/>
        <v>317</v>
      </c>
      <c r="B325" s="182"/>
      <c r="C325" s="111" t="s">
        <v>309</v>
      </c>
      <c r="D325" s="112">
        <v>392</v>
      </c>
      <c r="E325" s="154">
        <f>'A-RR Cross-Reference RY2'!I325</f>
        <v>0</v>
      </c>
      <c r="F325" s="159"/>
      <c r="G325" s="159"/>
      <c r="H325" s="159">
        <f t="shared" si="139"/>
        <v>0</v>
      </c>
      <c r="I325" s="154">
        <f t="shared" si="140"/>
        <v>0</v>
      </c>
      <c r="J325" s="159"/>
      <c r="K325" s="159">
        <f t="shared" si="114"/>
        <v>0</v>
      </c>
    </row>
    <row r="326" spans="1:11" outlineLevel="1" x14ac:dyDescent="0.35">
      <c r="A326" s="109">
        <f t="shared" si="135"/>
        <v>318</v>
      </c>
      <c r="B326" s="182"/>
      <c r="C326" s="111" t="s">
        <v>310</v>
      </c>
      <c r="D326" s="112">
        <v>393</v>
      </c>
      <c r="E326" s="154">
        <f>'A-RR Cross-Reference RY2'!I326</f>
        <v>0</v>
      </c>
      <c r="F326" s="159"/>
      <c r="G326" s="159"/>
      <c r="H326" s="159">
        <f t="shared" si="139"/>
        <v>0</v>
      </c>
      <c r="I326" s="154">
        <f t="shared" si="140"/>
        <v>0</v>
      </c>
      <c r="J326" s="159"/>
      <c r="K326" s="159">
        <f t="shared" ref="K326:K333" si="141">+I326+J326</f>
        <v>0</v>
      </c>
    </row>
    <row r="327" spans="1:11" outlineLevel="1" x14ac:dyDescent="0.35">
      <c r="A327" s="109">
        <f t="shared" si="135"/>
        <v>319</v>
      </c>
      <c r="B327" s="182"/>
      <c r="C327" s="111" t="s">
        <v>311</v>
      </c>
      <c r="D327" s="112">
        <v>394</v>
      </c>
      <c r="E327" s="154">
        <f>'A-RR Cross-Reference RY2'!I327</f>
        <v>0</v>
      </c>
      <c r="F327" s="159"/>
      <c r="G327" s="159"/>
      <c r="H327" s="159">
        <f t="shared" si="139"/>
        <v>0</v>
      </c>
      <c r="I327" s="154">
        <f t="shared" si="140"/>
        <v>0</v>
      </c>
      <c r="J327" s="159"/>
      <c r="K327" s="159">
        <f t="shared" si="141"/>
        <v>0</v>
      </c>
    </row>
    <row r="328" spans="1:11" outlineLevel="1" x14ac:dyDescent="0.35">
      <c r="A328" s="109">
        <f t="shared" si="135"/>
        <v>320</v>
      </c>
      <c r="B328" s="182"/>
      <c r="C328" s="111" t="s">
        <v>312</v>
      </c>
      <c r="D328" s="112">
        <v>395</v>
      </c>
      <c r="E328" s="154">
        <f>'A-RR Cross-Reference RY2'!I328</f>
        <v>0</v>
      </c>
      <c r="F328" s="159"/>
      <c r="G328" s="159"/>
      <c r="H328" s="159">
        <f t="shared" si="139"/>
        <v>0</v>
      </c>
      <c r="I328" s="154">
        <f t="shared" si="140"/>
        <v>0</v>
      </c>
      <c r="J328" s="159"/>
      <c r="K328" s="159">
        <f t="shared" si="141"/>
        <v>0</v>
      </c>
    </row>
    <row r="329" spans="1:11" outlineLevel="1" x14ac:dyDescent="0.35">
      <c r="A329" s="109">
        <f t="shared" si="135"/>
        <v>321</v>
      </c>
      <c r="B329" s="182"/>
      <c r="C329" s="111" t="s">
        <v>313</v>
      </c>
      <c r="D329" s="112">
        <v>396</v>
      </c>
      <c r="E329" s="154">
        <f>'A-RR Cross-Reference RY2'!I329</f>
        <v>0</v>
      </c>
      <c r="F329" s="159"/>
      <c r="G329" s="159"/>
      <c r="H329" s="159">
        <f t="shared" si="139"/>
        <v>0</v>
      </c>
      <c r="I329" s="154">
        <f t="shared" si="140"/>
        <v>0</v>
      </c>
      <c r="J329" s="159"/>
      <c r="K329" s="159">
        <f t="shared" si="141"/>
        <v>0</v>
      </c>
    </row>
    <row r="330" spans="1:11" outlineLevel="1" x14ac:dyDescent="0.35">
      <c r="A330" s="109">
        <f t="shared" si="135"/>
        <v>322</v>
      </c>
      <c r="B330" s="182"/>
      <c r="C330" s="111" t="s">
        <v>295</v>
      </c>
      <c r="D330" s="112">
        <v>397</v>
      </c>
      <c r="E330" s="154">
        <f>'A-RR Cross-Reference RY2'!I330</f>
        <v>0</v>
      </c>
      <c r="F330" s="159"/>
      <c r="G330" s="159"/>
      <c r="H330" s="159">
        <f t="shared" si="139"/>
        <v>0</v>
      </c>
      <c r="I330" s="154">
        <f t="shared" si="140"/>
        <v>0</v>
      </c>
      <c r="J330" s="159"/>
      <c r="K330" s="159">
        <f t="shared" si="141"/>
        <v>0</v>
      </c>
    </row>
    <row r="331" spans="1:11" outlineLevel="1" x14ac:dyDescent="0.35">
      <c r="A331" s="109">
        <f t="shared" si="135"/>
        <v>323</v>
      </c>
      <c r="B331" s="182"/>
      <c r="C331" s="111" t="s">
        <v>314</v>
      </c>
      <c r="D331" s="112">
        <v>398</v>
      </c>
      <c r="E331" s="154">
        <f>'A-RR Cross-Reference RY2'!I331</f>
        <v>0</v>
      </c>
      <c r="F331" s="159"/>
      <c r="G331" s="159"/>
      <c r="H331" s="159">
        <f t="shared" si="139"/>
        <v>0</v>
      </c>
      <c r="I331" s="154">
        <f t="shared" si="140"/>
        <v>0</v>
      </c>
      <c r="J331" s="159"/>
      <c r="K331" s="159">
        <f t="shared" si="141"/>
        <v>0</v>
      </c>
    </row>
    <row r="332" spans="1:11" outlineLevel="1" x14ac:dyDescent="0.35">
      <c r="A332" s="109">
        <f t="shared" si="135"/>
        <v>324</v>
      </c>
      <c r="B332" s="182"/>
      <c r="C332" s="111" t="s">
        <v>538</v>
      </c>
      <c r="D332" s="112">
        <v>399</v>
      </c>
      <c r="E332" s="154">
        <f>'A-RR Cross-Reference RY2'!I332</f>
        <v>0</v>
      </c>
      <c r="F332" s="159"/>
      <c r="G332" s="159"/>
      <c r="H332" s="159">
        <f t="shared" si="139"/>
        <v>0</v>
      </c>
      <c r="I332" s="154">
        <f t="shared" si="140"/>
        <v>0</v>
      </c>
      <c r="J332" s="159"/>
      <c r="K332" s="159">
        <f t="shared" si="141"/>
        <v>0</v>
      </c>
    </row>
    <row r="333" spans="1:11" outlineLevel="1" x14ac:dyDescent="0.35">
      <c r="A333" s="109">
        <f t="shared" si="135"/>
        <v>325</v>
      </c>
      <c r="B333" s="182"/>
      <c r="C333" s="111" t="s">
        <v>448</v>
      </c>
      <c r="D333" s="130">
        <v>399.1</v>
      </c>
      <c r="E333" s="154">
        <f>'A-RR Cross-Reference RY2'!I333</f>
        <v>0</v>
      </c>
      <c r="F333" s="159"/>
      <c r="G333" s="159"/>
      <c r="H333" s="159">
        <f t="shared" si="139"/>
        <v>0</v>
      </c>
      <c r="I333" s="154">
        <f t="shared" si="140"/>
        <v>0</v>
      </c>
      <c r="J333" s="159"/>
      <c r="K333" s="159">
        <f t="shared" si="141"/>
        <v>0</v>
      </c>
    </row>
    <row r="334" spans="1:11" outlineLevel="1" x14ac:dyDescent="0.35">
      <c r="A334" s="109">
        <f t="shared" si="135"/>
        <v>326</v>
      </c>
      <c r="B334" s="184"/>
      <c r="C334" s="188" t="s">
        <v>316</v>
      </c>
      <c r="D334" s="189"/>
      <c r="E334" s="155">
        <f t="shared" ref="E334" si="142">SUM(E322:E333)</f>
        <v>0</v>
      </c>
      <c r="F334" s="155">
        <f t="shared" ref="F334:H334" si="143">SUM(F322:F333)</f>
        <v>0</v>
      </c>
      <c r="G334" s="155">
        <f t="shared" si="143"/>
        <v>0</v>
      </c>
      <c r="H334" s="155">
        <f t="shared" si="143"/>
        <v>0</v>
      </c>
      <c r="I334" s="155">
        <f>SUM(I322:I333)</f>
        <v>0</v>
      </c>
      <c r="J334" s="155">
        <f t="shared" ref="J334:K334" si="144">SUM(J322:J333)</f>
        <v>0</v>
      </c>
      <c r="K334" s="155">
        <f t="shared" si="144"/>
        <v>0</v>
      </c>
    </row>
    <row r="335" spans="1:11" ht="16" outlineLevel="1" thickBot="1" x14ac:dyDescent="0.4">
      <c r="A335" s="109">
        <f t="shared" si="135"/>
        <v>327</v>
      </c>
      <c r="B335" s="190" t="s">
        <v>317</v>
      </c>
      <c r="C335" s="190"/>
      <c r="D335" s="191"/>
      <c r="E335" s="165">
        <f t="shared" ref="E335" si="145">+E334+E305+E285+E274+E260+E254+E295+E321</f>
        <v>0</v>
      </c>
      <c r="F335" s="165">
        <f t="shared" ref="F335:H335" si="146">+F334+F305+F285+F274+F260+F254+F295+F321</f>
        <v>0</v>
      </c>
      <c r="G335" s="165">
        <f t="shared" si="146"/>
        <v>0</v>
      </c>
      <c r="H335" s="165">
        <f t="shared" si="146"/>
        <v>0</v>
      </c>
      <c r="I335" s="165">
        <f>+I334+I305+I285+I274+I260+I254+I295+I321</f>
        <v>0</v>
      </c>
      <c r="J335" s="165">
        <f t="shared" ref="J335:K335" si="147">+J334+J305+J285+J274+J260+J254+J295+J321</f>
        <v>0</v>
      </c>
      <c r="K335" s="165">
        <f t="shared" si="147"/>
        <v>0</v>
      </c>
    </row>
    <row r="336" spans="1:11" outlineLevel="1" x14ac:dyDescent="0.35">
      <c r="A336" s="109">
        <f t="shared" si="135"/>
        <v>328</v>
      </c>
      <c r="B336" s="185" t="s">
        <v>318</v>
      </c>
      <c r="C336" s="37" t="s">
        <v>319</v>
      </c>
      <c r="D336" s="34">
        <v>101.1</v>
      </c>
      <c r="E336" s="154">
        <f>'A-RR Cross-Reference RY2'!I336</f>
        <v>0</v>
      </c>
      <c r="F336" s="159"/>
      <c r="G336" s="159"/>
      <c r="H336" s="159">
        <f t="shared" ref="H336:H341" si="148">SUM(F336:G336)</f>
        <v>0</v>
      </c>
      <c r="I336" s="154">
        <f t="shared" ref="I336:I341" si="149">H336+E336</f>
        <v>0</v>
      </c>
      <c r="J336" s="159"/>
      <c r="K336" s="159">
        <f t="shared" ref="K336:K399" si="150">+I336+J336</f>
        <v>0</v>
      </c>
    </row>
    <row r="337" spans="1:11" outlineLevel="1" x14ac:dyDescent="0.35">
      <c r="A337" s="109">
        <f t="shared" si="135"/>
        <v>329</v>
      </c>
      <c r="B337" s="186"/>
      <c r="C337" s="38" t="s">
        <v>442</v>
      </c>
      <c r="D337" s="35">
        <v>101.1</v>
      </c>
      <c r="E337" s="154">
        <f>'A-RR Cross-Reference RY2'!I337</f>
        <v>0</v>
      </c>
      <c r="F337" s="159"/>
      <c r="G337" s="159"/>
      <c r="H337" s="159">
        <f t="shared" si="148"/>
        <v>0</v>
      </c>
      <c r="I337" s="154">
        <f t="shared" si="149"/>
        <v>0</v>
      </c>
      <c r="J337" s="159"/>
      <c r="K337" s="159">
        <f t="shared" si="150"/>
        <v>0</v>
      </c>
    </row>
    <row r="338" spans="1:11" outlineLevel="1" x14ac:dyDescent="0.35">
      <c r="A338" s="109">
        <f t="shared" si="135"/>
        <v>330</v>
      </c>
      <c r="B338" s="186"/>
      <c r="C338" s="38" t="s">
        <v>443</v>
      </c>
      <c r="D338" s="35">
        <v>101.1</v>
      </c>
      <c r="E338" s="154">
        <f>'A-RR Cross-Reference RY2'!I338</f>
        <v>0</v>
      </c>
      <c r="F338" s="159"/>
      <c r="G338" s="159"/>
      <c r="H338" s="159">
        <f t="shared" si="148"/>
        <v>0</v>
      </c>
      <c r="I338" s="154">
        <f t="shared" si="149"/>
        <v>0</v>
      </c>
      <c r="J338" s="159"/>
      <c r="K338" s="159">
        <f t="shared" si="150"/>
        <v>0</v>
      </c>
    </row>
    <row r="339" spans="1:11" x14ac:dyDescent="0.35">
      <c r="A339" s="109">
        <f t="shared" si="135"/>
        <v>331</v>
      </c>
      <c r="B339" s="186"/>
      <c r="C339" s="38" t="s">
        <v>321</v>
      </c>
      <c r="D339" s="35">
        <v>101.1</v>
      </c>
      <c r="E339" s="154">
        <f>'A-RR Cross-Reference RY2'!I339</f>
        <v>0</v>
      </c>
      <c r="F339" s="159"/>
      <c r="G339" s="159"/>
      <c r="H339" s="159">
        <f t="shared" si="148"/>
        <v>0</v>
      </c>
      <c r="I339" s="154">
        <f t="shared" si="149"/>
        <v>0</v>
      </c>
      <c r="J339" s="159"/>
      <c r="K339" s="159">
        <f t="shared" si="150"/>
        <v>0</v>
      </c>
    </row>
    <row r="340" spans="1:11" x14ac:dyDescent="0.35">
      <c r="A340" s="109">
        <f t="shared" si="135"/>
        <v>332</v>
      </c>
      <c r="B340" s="186"/>
      <c r="C340" s="38" t="s">
        <v>322</v>
      </c>
      <c r="D340" s="35">
        <v>101.1</v>
      </c>
      <c r="E340" s="154">
        <f>'A-RR Cross-Reference RY2'!I340</f>
        <v>0</v>
      </c>
      <c r="F340" s="159"/>
      <c r="G340" s="159"/>
      <c r="H340" s="159">
        <f t="shared" si="148"/>
        <v>0</v>
      </c>
      <c r="I340" s="154">
        <f t="shared" si="149"/>
        <v>0</v>
      </c>
      <c r="J340" s="159"/>
      <c r="K340" s="159">
        <f t="shared" si="150"/>
        <v>0</v>
      </c>
    </row>
    <row r="341" spans="1:11" outlineLevel="1" x14ac:dyDescent="0.35">
      <c r="A341" s="109">
        <f t="shared" si="135"/>
        <v>333</v>
      </c>
      <c r="B341" s="187"/>
      <c r="C341" s="39" t="s">
        <v>323</v>
      </c>
      <c r="D341" s="36">
        <v>101.1</v>
      </c>
      <c r="E341" s="154">
        <f>'A-RR Cross-Reference RY2'!I341</f>
        <v>0</v>
      </c>
      <c r="F341" s="159"/>
      <c r="G341" s="159"/>
      <c r="H341" s="159">
        <f t="shared" si="148"/>
        <v>0</v>
      </c>
      <c r="I341" s="154">
        <f t="shared" si="149"/>
        <v>0</v>
      </c>
      <c r="J341" s="159"/>
      <c r="K341" s="159">
        <f t="shared" si="150"/>
        <v>0</v>
      </c>
    </row>
    <row r="342" spans="1:11" outlineLevel="1" x14ac:dyDescent="0.35">
      <c r="A342" s="109">
        <f t="shared" si="135"/>
        <v>334</v>
      </c>
      <c r="B342" s="200" t="s">
        <v>324</v>
      </c>
      <c r="C342" s="201"/>
      <c r="D342" s="202"/>
      <c r="E342" s="155">
        <f t="shared" ref="E342" si="151">SUM(E336:E341)</f>
        <v>0</v>
      </c>
      <c r="F342" s="155">
        <f t="shared" ref="F342:H342" si="152">SUM(F336:F341)</f>
        <v>0</v>
      </c>
      <c r="G342" s="155">
        <f t="shared" ref="G342" si="153">SUM(G336:G341)</f>
        <v>0</v>
      </c>
      <c r="H342" s="155">
        <f t="shared" si="152"/>
        <v>0</v>
      </c>
      <c r="I342" s="155">
        <f t="shared" ref="I342:K342" si="154">SUM(I336:I341)</f>
        <v>0</v>
      </c>
      <c r="J342" s="155">
        <f t="shared" si="154"/>
        <v>0</v>
      </c>
      <c r="K342" s="155">
        <f t="shared" si="154"/>
        <v>0</v>
      </c>
    </row>
    <row r="343" spans="1:11" ht="31" outlineLevel="1" x14ac:dyDescent="0.35">
      <c r="A343" s="109">
        <f t="shared" si="135"/>
        <v>335</v>
      </c>
      <c r="B343" s="119" t="s">
        <v>325</v>
      </c>
      <c r="C343" s="7" t="s">
        <v>325</v>
      </c>
      <c r="D343" s="89">
        <v>102</v>
      </c>
      <c r="E343" s="154">
        <f>'A-RR Cross-Reference RY2'!I343</f>
        <v>0</v>
      </c>
      <c r="F343" s="159"/>
      <c r="G343" s="159"/>
      <c r="H343" s="159">
        <f>SUM(F343:G343)</f>
        <v>0</v>
      </c>
      <c r="I343" s="154">
        <f>H343+E343</f>
        <v>0</v>
      </c>
      <c r="J343" s="159"/>
      <c r="K343" s="159">
        <f t="shared" si="150"/>
        <v>0</v>
      </c>
    </row>
    <row r="344" spans="1:11" outlineLevel="1" x14ac:dyDescent="0.35">
      <c r="A344" s="109">
        <f t="shared" si="135"/>
        <v>336</v>
      </c>
      <c r="B344" s="200" t="s">
        <v>326</v>
      </c>
      <c r="C344" s="205"/>
      <c r="D344" s="206"/>
      <c r="E344" s="155">
        <f t="shared" ref="E344" si="155">SUM(E343)</f>
        <v>0</v>
      </c>
      <c r="F344" s="155">
        <f t="shared" ref="F344:H344" si="156">SUM(F343)</f>
        <v>0</v>
      </c>
      <c r="G344" s="155">
        <f t="shared" si="156"/>
        <v>0</v>
      </c>
      <c r="H344" s="155">
        <f t="shared" si="156"/>
        <v>0</v>
      </c>
      <c r="I344" s="155">
        <f>SUM(I343)</f>
        <v>0</v>
      </c>
      <c r="J344" s="155">
        <f t="shared" ref="J344:K344" si="157">SUM(J343)</f>
        <v>0</v>
      </c>
      <c r="K344" s="155">
        <f t="shared" si="157"/>
        <v>0</v>
      </c>
    </row>
    <row r="345" spans="1:11" x14ac:dyDescent="0.35">
      <c r="A345" s="109">
        <f t="shared" si="135"/>
        <v>337</v>
      </c>
      <c r="B345" s="185" t="s">
        <v>327</v>
      </c>
      <c r="C345" s="40" t="s">
        <v>319</v>
      </c>
      <c r="D345" s="34">
        <v>104</v>
      </c>
      <c r="E345" s="154">
        <f>'A-RR Cross-Reference RY2'!I345</f>
        <v>0</v>
      </c>
      <c r="F345" s="159"/>
      <c r="G345" s="159"/>
      <c r="H345" s="159">
        <f t="shared" ref="H345:H350" si="158">SUM(F345:G345)</f>
        <v>0</v>
      </c>
      <c r="I345" s="154">
        <f t="shared" ref="I345:I350" si="159">H345+E345</f>
        <v>0</v>
      </c>
      <c r="J345" s="159"/>
      <c r="K345" s="159">
        <f t="shared" si="150"/>
        <v>0</v>
      </c>
    </row>
    <row r="346" spans="1:11" x14ac:dyDescent="0.35">
      <c r="A346" s="109">
        <f t="shared" si="135"/>
        <v>338</v>
      </c>
      <c r="B346" s="186"/>
      <c r="C346" s="38" t="s">
        <v>320</v>
      </c>
      <c r="D346" s="35">
        <v>104</v>
      </c>
      <c r="E346" s="154">
        <f>'A-RR Cross-Reference RY2'!I346</f>
        <v>0</v>
      </c>
      <c r="F346" s="159"/>
      <c r="G346" s="159"/>
      <c r="H346" s="159">
        <f t="shared" si="158"/>
        <v>0</v>
      </c>
      <c r="I346" s="154">
        <f t="shared" si="159"/>
        <v>0</v>
      </c>
      <c r="J346" s="159"/>
      <c r="K346" s="159">
        <f t="shared" si="150"/>
        <v>0</v>
      </c>
    </row>
    <row r="347" spans="1:11" x14ac:dyDescent="0.35">
      <c r="A347" s="109">
        <f t="shared" si="135"/>
        <v>339</v>
      </c>
      <c r="B347" s="186"/>
      <c r="C347" s="38" t="s">
        <v>443</v>
      </c>
      <c r="D347" s="35">
        <v>104</v>
      </c>
      <c r="E347" s="154">
        <f>'A-RR Cross-Reference RY2'!I347</f>
        <v>0</v>
      </c>
      <c r="F347" s="159"/>
      <c r="G347" s="159"/>
      <c r="H347" s="159">
        <f t="shared" si="158"/>
        <v>0</v>
      </c>
      <c r="I347" s="154">
        <f t="shared" si="159"/>
        <v>0</v>
      </c>
      <c r="J347" s="159"/>
      <c r="K347" s="159">
        <f t="shared" si="150"/>
        <v>0</v>
      </c>
    </row>
    <row r="348" spans="1:11" x14ac:dyDescent="0.35">
      <c r="A348" s="109">
        <f t="shared" si="135"/>
        <v>340</v>
      </c>
      <c r="B348" s="186"/>
      <c r="C348" s="41" t="s">
        <v>321</v>
      </c>
      <c r="D348" s="35">
        <v>104</v>
      </c>
      <c r="E348" s="154">
        <f>'A-RR Cross-Reference RY2'!I348</f>
        <v>0</v>
      </c>
      <c r="F348" s="159"/>
      <c r="G348" s="159"/>
      <c r="H348" s="159">
        <f t="shared" si="158"/>
        <v>0</v>
      </c>
      <c r="I348" s="154">
        <f t="shared" si="159"/>
        <v>0</v>
      </c>
      <c r="J348" s="159"/>
      <c r="K348" s="159">
        <f t="shared" si="150"/>
        <v>0</v>
      </c>
    </row>
    <row r="349" spans="1:11" x14ac:dyDescent="0.35">
      <c r="A349" s="109">
        <f t="shared" si="135"/>
        <v>341</v>
      </c>
      <c r="B349" s="186"/>
      <c r="C349" s="41" t="s">
        <v>322</v>
      </c>
      <c r="D349" s="35">
        <v>104</v>
      </c>
      <c r="E349" s="154">
        <f>'A-RR Cross-Reference RY2'!I349</f>
        <v>0</v>
      </c>
      <c r="F349" s="159"/>
      <c r="G349" s="159"/>
      <c r="H349" s="159">
        <f t="shared" si="158"/>
        <v>0</v>
      </c>
      <c r="I349" s="154">
        <f t="shared" si="159"/>
        <v>0</v>
      </c>
      <c r="J349" s="159"/>
      <c r="K349" s="159">
        <f t="shared" si="150"/>
        <v>0</v>
      </c>
    </row>
    <row r="350" spans="1:11" outlineLevel="1" x14ac:dyDescent="0.35">
      <c r="A350" s="109">
        <f t="shared" si="135"/>
        <v>342</v>
      </c>
      <c r="B350" s="187"/>
      <c r="C350" s="42" t="s">
        <v>323</v>
      </c>
      <c r="D350" s="36">
        <v>104</v>
      </c>
      <c r="E350" s="154">
        <f>'A-RR Cross-Reference RY2'!I350</f>
        <v>0</v>
      </c>
      <c r="F350" s="159"/>
      <c r="G350" s="159"/>
      <c r="H350" s="159">
        <f t="shared" si="158"/>
        <v>0</v>
      </c>
      <c r="I350" s="154">
        <f t="shared" si="159"/>
        <v>0</v>
      </c>
      <c r="J350" s="159"/>
      <c r="K350" s="159">
        <f t="shared" si="150"/>
        <v>0</v>
      </c>
    </row>
    <row r="351" spans="1:11" outlineLevel="1" x14ac:dyDescent="0.35">
      <c r="A351" s="109">
        <f t="shared" si="135"/>
        <v>343</v>
      </c>
      <c r="B351" s="200" t="s">
        <v>328</v>
      </c>
      <c r="C351" s="210"/>
      <c r="D351" s="211"/>
      <c r="E351" s="155">
        <f t="shared" ref="E351" si="160">SUM(E345:E350)</f>
        <v>0</v>
      </c>
      <c r="F351" s="155">
        <f t="shared" ref="F351:H351" si="161">SUM(F345:F350)</f>
        <v>0</v>
      </c>
      <c r="G351" s="155">
        <f t="shared" ref="G351" si="162">SUM(G345:G350)</f>
        <v>0</v>
      </c>
      <c r="H351" s="155">
        <f t="shared" si="161"/>
        <v>0</v>
      </c>
      <c r="I351" s="155">
        <f>SUM(I345:I350)</f>
        <v>0</v>
      </c>
      <c r="J351" s="155">
        <f t="shared" ref="J351:K351" si="163">SUM(J345:J350)</f>
        <v>0</v>
      </c>
      <c r="K351" s="155">
        <f t="shared" si="163"/>
        <v>0</v>
      </c>
    </row>
    <row r="352" spans="1:11" outlineLevel="1" x14ac:dyDescent="0.35">
      <c r="A352" s="109">
        <f t="shared" si="135"/>
        <v>344</v>
      </c>
      <c r="B352" s="207" t="s">
        <v>329</v>
      </c>
      <c r="C352" s="37" t="s">
        <v>319</v>
      </c>
      <c r="D352" s="34">
        <v>105</v>
      </c>
      <c r="E352" s="154">
        <f>'A-RR Cross-Reference RY2'!I352</f>
        <v>0</v>
      </c>
      <c r="F352" s="159"/>
      <c r="G352" s="159"/>
      <c r="H352" s="159">
        <f t="shared" ref="H352:H357" si="164">SUM(F352:G352)</f>
        <v>0</v>
      </c>
      <c r="I352" s="154">
        <f t="shared" ref="I352:I366" si="165">H352+E352</f>
        <v>0</v>
      </c>
      <c r="J352" s="159"/>
      <c r="K352" s="159">
        <f t="shared" si="150"/>
        <v>0</v>
      </c>
    </row>
    <row r="353" spans="1:11" outlineLevel="1" x14ac:dyDescent="0.35">
      <c r="A353" s="109">
        <f t="shared" si="135"/>
        <v>345</v>
      </c>
      <c r="B353" s="208"/>
      <c r="C353" s="38" t="s">
        <v>320</v>
      </c>
      <c r="D353" s="35">
        <v>105</v>
      </c>
      <c r="E353" s="154">
        <f>'A-RR Cross-Reference RY2'!I353</f>
        <v>0</v>
      </c>
      <c r="F353" s="159"/>
      <c r="G353" s="159"/>
      <c r="H353" s="159">
        <f t="shared" si="164"/>
        <v>0</v>
      </c>
      <c r="I353" s="154">
        <f t="shared" si="165"/>
        <v>0</v>
      </c>
      <c r="J353" s="159"/>
      <c r="K353" s="159">
        <f t="shared" si="150"/>
        <v>0</v>
      </c>
    </row>
    <row r="354" spans="1:11" outlineLevel="1" x14ac:dyDescent="0.35">
      <c r="A354" s="109">
        <f t="shared" si="135"/>
        <v>346</v>
      </c>
      <c r="B354" s="208"/>
      <c r="C354" s="38" t="s">
        <v>443</v>
      </c>
      <c r="D354" s="35">
        <v>105</v>
      </c>
      <c r="E354" s="154">
        <f>'A-RR Cross-Reference RY2'!I354</f>
        <v>0</v>
      </c>
      <c r="F354" s="159"/>
      <c r="G354" s="159"/>
      <c r="H354" s="159">
        <f t="shared" si="164"/>
        <v>0</v>
      </c>
      <c r="I354" s="154">
        <f t="shared" si="165"/>
        <v>0</v>
      </c>
      <c r="J354" s="159"/>
      <c r="K354" s="159">
        <f t="shared" si="150"/>
        <v>0</v>
      </c>
    </row>
    <row r="355" spans="1:11" x14ac:dyDescent="0.35">
      <c r="A355" s="109">
        <f t="shared" si="135"/>
        <v>347</v>
      </c>
      <c r="B355" s="208"/>
      <c r="C355" s="38" t="s">
        <v>321</v>
      </c>
      <c r="D355" s="35">
        <v>105</v>
      </c>
      <c r="E355" s="154">
        <f>'A-RR Cross-Reference RY2'!I355</f>
        <v>0</v>
      </c>
      <c r="F355" s="159"/>
      <c r="G355" s="159"/>
      <c r="H355" s="159">
        <f t="shared" si="164"/>
        <v>0</v>
      </c>
      <c r="I355" s="154">
        <f t="shared" si="165"/>
        <v>0</v>
      </c>
      <c r="J355" s="159"/>
      <c r="K355" s="159">
        <f t="shared" si="150"/>
        <v>0</v>
      </c>
    </row>
    <row r="356" spans="1:11" x14ac:dyDescent="0.35">
      <c r="A356" s="109">
        <f t="shared" si="135"/>
        <v>348</v>
      </c>
      <c r="B356" s="208"/>
      <c r="C356" s="38" t="s">
        <v>322</v>
      </c>
      <c r="D356" s="35">
        <v>105</v>
      </c>
      <c r="E356" s="154">
        <f>'A-RR Cross-Reference RY2'!I356</f>
        <v>0</v>
      </c>
      <c r="F356" s="159"/>
      <c r="G356" s="159"/>
      <c r="H356" s="159">
        <f t="shared" si="164"/>
        <v>0</v>
      </c>
      <c r="I356" s="154">
        <f t="shared" si="165"/>
        <v>0</v>
      </c>
      <c r="J356" s="159"/>
      <c r="K356" s="159">
        <f t="shared" si="150"/>
        <v>0</v>
      </c>
    </row>
    <row r="357" spans="1:11" outlineLevel="1" x14ac:dyDescent="0.35">
      <c r="A357" s="109">
        <f t="shared" si="135"/>
        <v>349</v>
      </c>
      <c r="B357" s="209"/>
      <c r="C357" s="39" t="s">
        <v>323</v>
      </c>
      <c r="D357" s="36">
        <v>105</v>
      </c>
      <c r="E357" s="154">
        <f>'A-RR Cross-Reference RY2'!I357</f>
        <v>0</v>
      </c>
      <c r="F357" s="159"/>
      <c r="G357" s="159"/>
      <c r="H357" s="159">
        <f t="shared" si="164"/>
        <v>0</v>
      </c>
      <c r="I357" s="154">
        <f t="shared" si="165"/>
        <v>0</v>
      </c>
      <c r="J357" s="159"/>
      <c r="K357" s="159">
        <f t="shared" si="150"/>
        <v>0</v>
      </c>
    </row>
    <row r="358" spans="1:11" outlineLevel="1" x14ac:dyDescent="0.35">
      <c r="A358" s="109">
        <f t="shared" si="135"/>
        <v>350</v>
      </c>
      <c r="B358" s="200" t="s">
        <v>330</v>
      </c>
      <c r="C358" s="210"/>
      <c r="D358" s="211"/>
      <c r="E358" s="155">
        <f>SUM(E352:E357)</f>
        <v>0</v>
      </c>
      <c r="F358" s="159">
        <f t="shared" ref="F358:H358" si="166">SUM(F352:F357)</f>
        <v>0</v>
      </c>
      <c r="G358" s="159">
        <f t="shared" ref="G358" si="167">SUM(G352:G357)</f>
        <v>0</v>
      </c>
      <c r="H358" s="159">
        <f t="shared" si="166"/>
        <v>0</v>
      </c>
      <c r="I358" s="154">
        <f t="shared" si="165"/>
        <v>0</v>
      </c>
      <c r="J358" s="159">
        <f t="shared" ref="J358:K358" si="168">SUM(J352:J357)</f>
        <v>0</v>
      </c>
      <c r="K358" s="159">
        <f t="shared" si="168"/>
        <v>0</v>
      </c>
    </row>
    <row r="359" spans="1:11" outlineLevel="1" x14ac:dyDescent="0.35">
      <c r="A359" s="109">
        <f t="shared" si="135"/>
        <v>351</v>
      </c>
      <c r="B359" s="131" t="s">
        <v>331</v>
      </c>
      <c r="C359" s="103" t="s">
        <v>331</v>
      </c>
      <c r="D359" s="104">
        <v>106</v>
      </c>
      <c r="E359" s="154">
        <f>'A-RR Cross-Reference RY2'!I359</f>
        <v>0</v>
      </c>
      <c r="F359" s="159"/>
      <c r="G359" s="159"/>
      <c r="H359" s="159"/>
      <c r="I359" s="154">
        <f t="shared" si="165"/>
        <v>0</v>
      </c>
      <c r="J359" s="159"/>
      <c r="K359" s="159">
        <f t="shared" si="150"/>
        <v>0</v>
      </c>
    </row>
    <row r="360" spans="1:11" outlineLevel="1" x14ac:dyDescent="0.35">
      <c r="A360" s="109">
        <f t="shared" si="135"/>
        <v>352</v>
      </c>
      <c r="B360" s="200" t="s">
        <v>332</v>
      </c>
      <c r="C360" s="210"/>
      <c r="D360" s="211"/>
      <c r="E360" s="155">
        <f>SUM(E359)</f>
        <v>0</v>
      </c>
      <c r="F360" s="159">
        <f t="shared" ref="F360:H360" si="169">SUM(F359)</f>
        <v>0</v>
      </c>
      <c r="G360" s="159">
        <f t="shared" si="169"/>
        <v>0</v>
      </c>
      <c r="H360" s="159">
        <f t="shared" si="169"/>
        <v>0</v>
      </c>
      <c r="I360" s="154">
        <f t="shared" si="165"/>
        <v>0</v>
      </c>
      <c r="J360" s="159">
        <f t="shared" ref="J360:K360" si="170">SUM(J359)</f>
        <v>0</v>
      </c>
      <c r="K360" s="159">
        <f t="shared" si="170"/>
        <v>0</v>
      </c>
    </row>
    <row r="361" spans="1:11" x14ac:dyDescent="0.35">
      <c r="A361" s="109">
        <f t="shared" si="135"/>
        <v>353</v>
      </c>
      <c r="B361" s="185" t="s">
        <v>333</v>
      </c>
      <c r="C361" s="37" t="s">
        <v>319</v>
      </c>
      <c r="D361" s="34">
        <v>107</v>
      </c>
      <c r="E361" s="154">
        <f>'A-RR Cross-Reference RY2'!I361</f>
        <v>0</v>
      </c>
      <c r="F361" s="159"/>
      <c r="G361" s="159"/>
      <c r="H361" s="159">
        <f t="shared" ref="H361:H366" si="171">SUM(F361:G361)</f>
        <v>0</v>
      </c>
      <c r="I361" s="154">
        <f t="shared" si="165"/>
        <v>0</v>
      </c>
      <c r="J361" s="159"/>
      <c r="K361" s="159">
        <f t="shared" si="150"/>
        <v>0</v>
      </c>
    </row>
    <row r="362" spans="1:11" x14ac:dyDescent="0.35">
      <c r="A362" s="109">
        <f t="shared" si="135"/>
        <v>354</v>
      </c>
      <c r="B362" s="186"/>
      <c r="C362" s="38" t="s">
        <v>320</v>
      </c>
      <c r="D362" s="35">
        <v>107</v>
      </c>
      <c r="E362" s="154">
        <f>'A-RR Cross-Reference RY2'!I362</f>
        <v>0</v>
      </c>
      <c r="F362" s="159"/>
      <c r="G362" s="159"/>
      <c r="H362" s="159">
        <f t="shared" si="171"/>
        <v>0</v>
      </c>
      <c r="I362" s="154">
        <f t="shared" si="165"/>
        <v>0</v>
      </c>
      <c r="J362" s="159"/>
      <c r="K362" s="159">
        <f t="shared" si="150"/>
        <v>0</v>
      </c>
    </row>
    <row r="363" spans="1:11" x14ac:dyDescent="0.35">
      <c r="A363" s="109">
        <f t="shared" si="135"/>
        <v>355</v>
      </c>
      <c r="B363" s="186"/>
      <c r="C363" s="38" t="s">
        <v>443</v>
      </c>
      <c r="D363" s="35">
        <v>107</v>
      </c>
      <c r="E363" s="154">
        <f>'A-RR Cross-Reference RY2'!I363</f>
        <v>0</v>
      </c>
      <c r="F363" s="159"/>
      <c r="G363" s="159"/>
      <c r="H363" s="159">
        <f t="shared" si="171"/>
        <v>0</v>
      </c>
      <c r="I363" s="154">
        <f t="shared" si="165"/>
        <v>0</v>
      </c>
      <c r="J363" s="159"/>
      <c r="K363" s="159">
        <f t="shared" si="150"/>
        <v>0</v>
      </c>
    </row>
    <row r="364" spans="1:11" x14ac:dyDescent="0.35">
      <c r="A364" s="109">
        <f t="shared" si="135"/>
        <v>356</v>
      </c>
      <c r="B364" s="186"/>
      <c r="C364" s="38" t="s">
        <v>321</v>
      </c>
      <c r="D364" s="35">
        <v>107</v>
      </c>
      <c r="E364" s="154">
        <f>'A-RR Cross-Reference RY2'!I364</f>
        <v>0</v>
      </c>
      <c r="F364" s="159"/>
      <c r="G364" s="159"/>
      <c r="H364" s="159">
        <f t="shared" si="171"/>
        <v>0</v>
      </c>
      <c r="I364" s="154">
        <f t="shared" si="165"/>
        <v>0</v>
      </c>
      <c r="J364" s="159"/>
      <c r="K364" s="159">
        <f t="shared" si="150"/>
        <v>0</v>
      </c>
    </row>
    <row r="365" spans="1:11" x14ac:dyDescent="0.35">
      <c r="A365" s="109">
        <f t="shared" si="135"/>
        <v>357</v>
      </c>
      <c r="B365" s="186"/>
      <c r="C365" s="38" t="s">
        <v>322</v>
      </c>
      <c r="D365" s="35">
        <v>107</v>
      </c>
      <c r="E365" s="154">
        <f>'A-RR Cross-Reference RY2'!I365</f>
        <v>0</v>
      </c>
      <c r="F365" s="159"/>
      <c r="G365" s="159"/>
      <c r="H365" s="159">
        <f t="shared" si="171"/>
        <v>0</v>
      </c>
      <c r="I365" s="154">
        <f t="shared" si="165"/>
        <v>0</v>
      </c>
      <c r="J365" s="159"/>
      <c r="K365" s="159">
        <f t="shared" si="150"/>
        <v>0</v>
      </c>
    </row>
    <row r="366" spans="1:11" outlineLevel="2" x14ac:dyDescent="0.35">
      <c r="A366" s="109">
        <f t="shared" si="135"/>
        <v>358</v>
      </c>
      <c r="B366" s="187"/>
      <c r="C366" s="38" t="s">
        <v>323</v>
      </c>
      <c r="D366" s="35">
        <v>107</v>
      </c>
      <c r="E366" s="154">
        <f>'A-RR Cross-Reference RY2'!I366</f>
        <v>0</v>
      </c>
      <c r="F366" s="159"/>
      <c r="G366" s="159"/>
      <c r="H366" s="159">
        <f t="shared" si="171"/>
        <v>0</v>
      </c>
      <c r="I366" s="154">
        <f t="shared" si="165"/>
        <v>0</v>
      </c>
      <c r="J366" s="159"/>
      <c r="K366" s="159">
        <f t="shared" si="150"/>
        <v>0</v>
      </c>
    </row>
    <row r="367" spans="1:11" outlineLevel="2" x14ac:dyDescent="0.35">
      <c r="A367" s="109">
        <f t="shared" si="135"/>
        <v>359</v>
      </c>
      <c r="B367" s="200" t="s">
        <v>334</v>
      </c>
      <c r="C367" s="210"/>
      <c r="D367" s="211"/>
      <c r="E367" s="155">
        <f t="shared" ref="E367" si="172">SUM(E361:E366)</f>
        <v>0</v>
      </c>
      <c r="F367" s="155">
        <f t="shared" ref="F367:H367" si="173">SUM(F361:F366)</f>
        <v>0</v>
      </c>
      <c r="G367" s="155">
        <f t="shared" ref="G367" si="174">SUM(G361:G366)</f>
        <v>0</v>
      </c>
      <c r="H367" s="155">
        <f t="shared" si="173"/>
        <v>0</v>
      </c>
      <c r="I367" s="155">
        <f>SUM(I361:I366)</f>
        <v>0</v>
      </c>
      <c r="J367" s="155">
        <f t="shared" ref="J367:K367" si="175">SUM(J361:J366)</f>
        <v>0</v>
      </c>
      <c r="K367" s="155">
        <f t="shared" si="175"/>
        <v>0</v>
      </c>
    </row>
    <row r="368" spans="1:11" ht="15.65" customHeight="1" outlineLevel="2" x14ac:dyDescent="0.35">
      <c r="A368" s="109">
        <f t="shared" si="135"/>
        <v>360</v>
      </c>
      <c r="B368" s="185" t="s">
        <v>335</v>
      </c>
      <c r="C368" s="43" t="s">
        <v>449</v>
      </c>
      <c r="D368" s="35">
        <v>108</v>
      </c>
      <c r="E368" s="154">
        <f>'A-RR Cross-Reference RY2'!I368</f>
        <v>0</v>
      </c>
      <c r="F368" s="159"/>
      <c r="G368" s="159"/>
      <c r="H368" s="159">
        <f>SUM(F368:G368)</f>
        <v>0</v>
      </c>
      <c r="I368" s="154">
        <f t="shared" ref="I368:I370" si="176">H368+E368</f>
        <v>0</v>
      </c>
      <c r="J368" s="159"/>
      <c r="K368" s="159">
        <f t="shared" si="150"/>
        <v>0</v>
      </c>
    </row>
    <row r="369" spans="1:11" ht="15.65" customHeight="1" outlineLevel="2" x14ac:dyDescent="0.35">
      <c r="A369" s="109">
        <f t="shared" si="135"/>
        <v>361</v>
      </c>
      <c r="B369" s="186"/>
      <c r="C369" s="43" t="s">
        <v>450</v>
      </c>
      <c r="D369" s="35">
        <v>108</v>
      </c>
      <c r="E369" s="154">
        <f>'A-RR Cross-Reference RY2'!I369</f>
        <v>0</v>
      </c>
      <c r="F369" s="159"/>
      <c r="G369" s="159"/>
      <c r="H369" s="159">
        <f>SUM(F369:G369)</f>
        <v>0</v>
      </c>
      <c r="I369" s="154">
        <f t="shared" si="176"/>
        <v>0</v>
      </c>
      <c r="J369" s="159"/>
      <c r="K369" s="159">
        <f t="shared" si="150"/>
        <v>0</v>
      </c>
    </row>
    <row r="370" spans="1:11" ht="15.65" customHeight="1" outlineLevel="2" x14ac:dyDescent="0.35">
      <c r="A370" s="109">
        <f t="shared" si="135"/>
        <v>362</v>
      </c>
      <c r="B370" s="186"/>
      <c r="C370" s="43" t="s">
        <v>451</v>
      </c>
      <c r="D370" s="35">
        <v>108</v>
      </c>
      <c r="E370" s="154">
        <f>'A-RR Cross-Reference RY2'!I370</f>
        <v>0</v>
      </c>
      <c r="F370" s="159"/>
      <c r="G370" s="159"/>
      <c r="H370" s="159">
        <f>SUM(F370:G370)</f>
        <v>0</v>
      </c>
      <c r="I370" s="154">
        <f t="shared" si="176"/>
        <v>0</v>
      </c>
      <c r="J370" s="159"/>
      <c r="K370" s="159">
        <f t="shared" si="150"/>
        <v>0</v>
      </c>
    </row>
    <row r="371" spans="1:11" ht="15.65" customHeight="1" outlineLevel="2" x14ac:dyDescent="0.35">
      <c r="A371" s="109">
        <f t="shared" si="135"/>
        <v>363</v>
      </c>
      <c r="B371" s="186"/>
      <c r="C371" s="259" t="s">
        <v>259</v>
      </c>
      <c r="D371" s="189"/>
      <c r="E371" s="155">
        <f t="shared" ref="E371" si="177">SUM(E368:E370)</f>
        <v>0</v>
      </c>
      <c r="F371" s="155">
        <f t="shared" ref="F371:H371" si="178">SUM(F368:F370)</f>
        <v>0</v>
      </c>
      <c r="G371" s="155">
        <f t="shared" si="178"/>
        <v>0</v>
      </c>
      <c r="H371" s="155">
        <f t="shared" si="178"/>
        <v>0</v>
      </c>
      <c r="I371" s="155">
        <f>SUM(I368:I370)</f>
        <v>0</v>
      </c>
      <c r="J371" s="155">
        <f t="shared" ref="J371:K371" si="179">SUM(J368:J370)</f>
        <v>0</v>
      </c>
      <c r="K371" s="155">
        <f t="shared" si="179"/>
        <v>0</v>
      </c>
    </row>
    <row r="372" spans="1:11" ht="15.65" customHeight="1" outlineLevel="2" x14ac:dyDescent="0.35">
      <c r="A372" s="109">
        <f t="shared" si="135"/>
        <v>364</v>
      </c>
      <c r="B372" s="186"/>
      <c r="C372" s="120" t="s">
        <v>452</v>
      </c>
      <c r="D372" s="129">
        <v>108</v>
      </c>
      <c r="E372" s="154">
        <f>'A-RR Cross-Reference RY2'!I372</f>
        <v>0</v>
      </c>
      <c r="F372" s="159"/>
      <c r="G372" s="159"/>
      <c r="H372" s="159">
        <f>SUM(F372:G372)</f>
        <v>0</v>
      </c>
      <c r="I372" s="154">
        <f t="shared" ref="I372:I376" si="180">H372+E372</f>
        <v>0</v>
      </c>
      <c r="J372" s="159"/>
      <c r="K372" s="159">
        <f t="shared" si="150"/>
        <v>0</v>
      </c>
    </row>
    <row r="373" spans="1:11" ht="15.65" customHeight="1" outlineLevel="2" x14ac:dyDescent="0.35">
      <c r="A373" s="109">
        <f t="shared" si="135"/>
        <v>365</v>
      </c>
      <c r="B373" s="186"/>
      <c r="C373" s="128" t="s">
        <v>453</v>
      </c>
      <c r="D373" s="112">
        <v>108</v>
      </c>
      <c r="E373" s="154">
        <f>'A-RR Cross-Reference RY2'!I373</f>
        <v>0</v>
      </c>
      <c r="F373" s="159"/>
      <c r="G373" s="159"/>
      <c r="H373" s="159">
        <f>SUM(F373:G373)</f>
        <v>0</v>
      </c>
      <c r="I373" s="154">
        <f t="shared" si="180"/>
        <v>0</v>
      </c>
      <c r="J373" s="159"/>
      <c r="K373" s="159">
        <f t="shared" si="150"/>
        <v>0</v>
      </c>
    </row>
    <row r="374" spans="1:11" ht="15.65" customHeight="1" outlineLevel="2" x14ac:dyDescent="0.35">
      <c r="A374" s="109">
        <f t="shared" si="135"/>
        <v>366</v>
      </c>
      <c r="B374" s="186"/>
      <c r="C374" s="128" t="s">
        <v>454</v>
      </c>
      <c r="D374" s="112">
        <v>108</v>
      </c>
      <c r="E374" s="154">
        <f>'A-RR Cross-Reference RY2'!I374</f>
        <v>0</v>
      </c>
      <c r="F374" s="159"/>
      <c r="G374" s="159"/>
      <c r="H374" s="159">
        <f>SUM(F374:G374)</f>
        <v>0</v>
      </c>
      <c r="I374" s="154">
        <f t="shared" si="180"/>
        <v>0</v>
      </c>
      <c r="J374" s="159"/>
      <c r="K374" s="159">
        <f t="shared" si="150"/>
        <v>0</v>
      </c>
    </row>
    <row r="375" spans="1:11" ht="15.65" customHeight="1" outlineLevel="2" x14ac:dyDescent="0.35">
      <c r="A375" s="109">
        <f t="shared" si="135"/>
        <v>367</v>
      </c>
      <c r="B375" s="186"/>
      <c r="C375" s="128" t="s">
        <v>455</v>
      </c>
      <c r="D375" s="112">
        <v>108</v>
      </c>
      <c r="E375" s="154">
        <f>'A-RR Cross-Reference RY2'!I375</f>
        <v>0</v>
      </c>
      <c r="F375" s="159"/>
      <c r="G375" s="159"/>
      <c r="H375" s="159">
        <f>SUM(F375:G375)</f>
        <v>0</v>
      </c>
      <c r="I375" s="154">
        <f t="shared" si="180"/>
        <v>0</v>
      </c>
      <c r="J375" s="159"/>
      <c r="K375" s="159">
        <f t="shared" si="150"/>
        <v>0</v>
      </c>
    </row>
    <row r="376" spans="1:11" ht="15.65" customHeight="1" outlineLevel="2" x14ac:dyDescent="0.35">
      <c r="A376" s="109">
        <f t="shared" si="135"/>
        <v>368</v>
      </c>
      <c r="B376" s="186"/>
      <c r="C376" s="121" t="s">
        <v>456</v>
      </c>
      <c r="D376" s="127">
        <v>108</v>
      </c>
      <c r="E376" s="154">
        <f>'A-RR Cross-Reference RY2'!I376</f>
        <v>0</v>
      </c>
      <c r="F376" s="159"/>
      <c r="G376" s="159"/>
      <c r="H376" s="159">
        <f>SUM(F376:G376)</f>
        <v>0</v>
      </c>
      <c r="I376" s="154">
        <f t="shared" si="180"/>
        <v>0</v>
      </c>
      <c r="J376" s="159"/>
      <c r="K376" s="159">
        <f t="shared" si="150"/>
        <v>0</v>
      </c>
    </row>
    <row r="377" spans="1:11" ht="15.65" customHeight="1" outlineLevel="2" x14ac:dyDescent="0.35">
      <c r="A377" s="109">
        <f t="shared" si="135"/>
        <v>369</v>
      </c>
      <c r="B377" s="186"/>
      <c r="C377" s="212" t="s">
        <v>457</v>
      </c>
      <c r="D377" s="213"/>
      <c r="E377" s="155">
        <f t="shared" ref="E377" si="181">SUM(E372:E376)</f>
        <v>0</v>
      </c>
      <c r="F377" s="155">
        <f t="shared" ref="F377:H377" si="182">SUM(F372:F376)</f>
        <v>0</v>
      </c>
      <c r="G377" s="155">
        <f t="shared" si="182"/>
        <v>0</v>
      </c>
      <c r="H377" s="155">
        <f t="shared" si="182"/>
        <v>0</v>
      </c>
      <c r="I377" s="155">
        <f>SUM(I372:I376)</f>
        <v>0</v>
      </c>
      <c r="J377" s="155">
        <f t="shared" ref="J377:K377" si="183">SUM(J372:J376)</f>
        <v>0</v>
      </c>
      <c r="K377" s="155">
        <f t="shared" si="183"/>
        <v>0</v>
      </c>
    </row>
    <row r="378" spans="1:11" ht="15.65" customHeight="1" outlineLevel="2" x14ac:dyDescent="0.35">
      <c r="A378" s="109">
        <f t="shared" si="135"/>
        <v>370</v>
      </c>
      <c r="B378" s="186"/>
      <c r="C378" s="43" t="s">
        <v>458</v>
      </c>
      <c r="D378" s="35">
        <v>108</v>
      </c>
      <c r="E378" s="154">
        <f>'A-RR Cross-Reference RY2'!I378</f>
        <v>0</v>
      </c>
      <c r="F378" s="159"/>
      <c r="G378" s="159"/>
      <c r="H378" s="159">
        <f t="shared" ref="H378:H409" si="184">SUM(F378:G378)</f>
        <v>0</v>
      </c>
      <c r="I378" s="154">
        <f t="shared" ref="I378:I409" si="185">H378+E378</f>
        <v>0</v>
      </c>
      <c r="J378" s="159"/>
      <c r="K378" s="159">
        <f t="shared" si="150"/>
        <v>0</v>
      </c>
    </row>
    <row r="379" spans="1:11" ht="15.65" customHeight="1" outlineLevel="2" x14ac:dyDescent="0.35">
      <c r="A379" s="109">
        <f t="shared" si="135"/>
        <v>371</v>
      </c>
      <c r="B379" s="186"/>
      <c r="C379" s="43" t="s">
        <v>459</v>
      </c>
      <c r="D379" s="35">
        <v>108</v>
      </c>
      <c r="E379" s="154">
        <f>'A-RR Cross-Reference RY2'!I379</f>
        <v>0</v>
      </c>
      <c r="F379" s="159"/>
      <c r="G379" s="159"/>
      <c r="H379" s="159">
        <f t="shared" si="184"/>
        <v>0</v>
      </c>
      <c r="I379" s="154">
        <f t="shared" si="185"/>
        <v>0</v>
      </c>
      <c r="J379" s="159"/>
      <c r="K379" s="159">
        <f t="shared" si="150"/>
        <v>0</v>
      </c>
    </row>
    <row r="380" spans="1:11" ht="15.65" customHeight="1" outlineLevel="2" x14ac:dyDescent="0.35">
      <c r="A380" s="109">
        <f t="shared" ref="A380:A443" si="186">A379+1</f>
        <v>372</v>
      </c>
      <c r="B380" s="186"/>
      <c r="C380" s="43" t="s">
        <v>460</v>
      </c>
      <c r="D380" s="35">
        <v>108</v>
      </c>
      <c r="E380" s="154">
        <f>'A-RR Cross-Reference RY2'!I380</f>
        <v>0</v>
      </c>
      <c r="F380" s="159"/>
      <c r="G380" s="159"/>
      <c r="H380" s="159">
        <f t="shared" si="184"/>
        <v>0</v>
      </c>
      <c r="I380" s="154">
        <f t="shared" si="185"/>
        <v>0</v>
      </c>
      <c r="J380" s="159"/>
      <c r="K380" s="159">
        <f t="shared" si="150"/>
        <v>0</v>
      </c>
    </row>
    <row r="381" spans="1:11" ht="15.65" customHeight="1" outlineLevel="2" x14ac:dyDescent="0.35">
      <c r="A381" s="109">
        <f t="shared" si="186"/>
        <v>373</v>
      </c>
      <c r="B381" s="186"/>
      <c r="C381" s="43" t="s">
        <v>461</v>
      </c>
      <c r="D381" s="35">
        <v>108</v>
      </c>
      <c r="E381" s="154">
        <f>'A-RR Cross-Reference RY2'!I381</f>
        <v>0</v>
      </c>
      <c r="F381" s="159"/>
      <c r="G381" s="159"/>
      <c r="H381" s="159">
        <f t="shared" si="184"/>
        <v>0</v>
      </c>
      <c r="I381" s="154">
        <f t="shared" si="185"/>
        <v>0</v>
      </c>
      <c r="J381" s="159"/>
      <c r="K381" s="159">
        <f t="shared" si="150"/>
        <v>0</v>
      </c>
    </row>
    <row r="382" spans="1:11" ht="15.65" customHeight="1" outlineLevel="2" x14ac:dyDescent="0.35">
      <c r="A382" s="109">
        <f t="shared" si="186"/>
        <v>374</v>
      </c>
      <c r="B382" s="186"/>
      <c r="C382" s="43" t="s">
        <v>462</v>
      </c>
      <c r="D382" s="35">
        <v>108</v>
      </c>
      <c r="E382" s="154">
        <f>'A-RR Cross-Reference RY2'!I382</f>
        <v>0</v>
      </c>
      <c r="F382" s="159"/>
      <c r="G382" s="159"/>
      <c r="H382" s="159">
        <f t="shared" si="184"/>
        <v>0</v>
      </c>
      <c r="I382" s="154">
        <f t="shared" si="185"/>
        <v>0</v>
      </c>
      <c r="J382" s="159"/>
      <c r="K382" s="159">
        <f t="shared" si="150"/>
        <v>0</v>
      </c>
    </row>
    <row r="383" spans="1:11" ht="15.65" customHeight="1" outlineLevel="2" x14ac:dyDescent="0.35">
      <c r="A383" s="109">
        <f t="shared" si="186"/>
        <v>375</v>
      </c>
      <c r="B383" s="186"/>
      <c r="C383" s="43" t="s">
        <v>463</v>
      </c>
      <c r="D383" s="35">
        <v>108</v>
      </c>
      <c r="E383" s="154">
        <f>'A-RR Cross-Reference RY2'!I383</f>
        <v>0</v>
      </c>
      <c r="F383" s="159"/>
      <c r="G383" s="159"/>
      <c r="H383" s="159">
        <f t="shared" si="184"/>
        <v>0</v>
      </c>
      <c r="I383" s="154">
        <f t="shared" si="185"/>
        <v>0</v>
      </c>
      <c r="J383" s="159"/>
      <c r="K383" s="159">
        <f t="shared" si="150"/>
        <v>0</v>
      </c>
    </row>
    <row r="384" spans="1:11" ht="15.65" customHeight="1" outlineLevel="2" x14ac:dyDescent="0.35">
      <c r="A384" s="109">
        <f t="shared" si="186"/>
        <v>376</v>
      </c>
      <c r="B384" s="186"/>
      <c r="C384" s="43" t="s">
        <v>464</v>
      </c>
      <c r="D384" s="35">
        <v>108</v>
      </c>
      <c r="E384" s="154">
        <f>'A-RR Cross-Reference RY2'!I384</f>
        <v>0</v>
      </c>
      <c r="F384" s="159"/>
      <c r="G384" s="159"/>
      <c r="H384" s="159">
        <f t="shared" si="184"/>
        <v>0</v>
      </c>
      <c r="I384" s="154">
        <f t="shared" si="185"/>
        <v>0</v>
      </c>
      <c r="J384" s="159"/>
      <c r="K384" s="159">
        <f t="shared" si="150"/>
        <v>0</v>
      </c>
    </row>
    <row r="385" spans="1:11" ht="15.65" customHeight="1" outlineLevel="2" x14ac:dyDescent="0.35">
      <c r="A385" s="109">
        <f t="shared" si="186"/>
        <v>377</v>
      </c>
      <c r="B385" s="186"/>
      <c r="C385" s="43" t="s">
        <v>465</v>
      </c>
      <c r="D385" s="35">
        <v>108</v>
      </c>
      <c r="E385" s="154">
        <f>'A-RR Cross-Reference RY2'!I385</f>
        <v>0</v>
      </c>
      <c r="F385" s="159"/>
      <c r="G385" s="159"/>
      <c r="H385" s="159">
        <f t="shared" si="184"/>
        <v>0</v>
      </c>
      <c r="I385" s="154">
        <f t="shared" si="185"/>
        <v>0</v>
      </c>
      <c r="J385" s="159"/>
      <c r="K385" s="159">
        <f t="shared" si="150"/>
        <v>0</v>
      </c>
    </row>
    <row r="386" spans="1:11" ht="15.65" customHeight="1" outlineLevel="2" x14ac:dyDescent="0.35">
      <c r="A386" s="109">
        <f t="shared" si="186"/>
        <v>378</v>
      </c>
      <c r="B386" s="186"/>
      <c r="C386" s="43" t="s">
        <v>466</v>
      </c>
      <c r="D386" s="35">
        <v>108</v>
      </c>
      <c r="E386" s="154">
        <f>'A-RR Cross-Reference RY2'!I386</f>
        <v>0</v>
      </c>
      <c r="F386" s="159"/>
      <c r="G386" s="159"/>
      <c r="H386" s="159">
        <f t="shared" si="184"/>
        <v>0</v>
      </c>
      <c r="I386" s="154">
        <f t="shared" si="185"/>
        <v>0</v>
      </c>
      <c r="J386" s="159"/>
      <c r="K386" s="159">
        <f t="shared" si="150"/>
        <v>0</v>
      </c>
    </row>
    <row r="387" spans="1:11" ht="15.65" customHeight="1" outlineLevel="2" x14ac:dyDescent="0.35">
      <c r="A387" s="109">
        <f t="shared" si="186"/>
        <v>379</v>
      </c>
      <c r="B387" s="186"/>
      <c r="C387" s="43" t="s">
        <v>467</v>
      </c>
      <c r="D387" s="35">
        <v>108</v>
      </c>
      <c r="E387" s="154">
        <f>'A-RR Cross-Reference RY2'!I387</f>
        <v>0</v>
      </c>
      <c r="F387" s="159"/>
      <c r="G387" s="159"/>
      <c r="H387" s="159">
        <f t="shared" si="184"/>
        <v>0</v>
      </c>
      <c r="I387" s="154">
        <f t="shared" si="185"/>
        <v>0</v>
      </c>
      <c r="J387" s="159"/>
      <c r="K387" s="159">
        <f t="shared" si="150"/>
        <v>0</v>
      </c>
    </row>
    <row r="388" spans="1:11" ht="15.65" customHeight="1" outlineLevel="2" x14ac:dyDescent="0.35">
      <c r="A388" s="109">
        <f t="shared" si="186"/>
        <v>380</v>
      </c>
      <c r="B388" s="186"/>
      <c r="C388" s="43" t="s">
        <v>468</v>
      </c>
      <c r="D388" s="35">
        <v>108</v>
      </c>
      <c r="E388" s="154">
        <f>'A-RR Cross-Reference RY2'!I388</f>
        <v>0</v>
      </c>
      <c r="F388" s="159"/>
      <c r="G388" s="159"/>
      <c r="H388" s="159">
        <f t="shared" si="184"/>
        <v>0</v>
      </c>
      <c r="I388" s="154">
        <f t="shared" si="185"/>
        <v>0</v>
      </c>
      <c r="J388" s="159"/>
      <c r="K388" s="159">
        <f t="shared" si="150"/>
        <v>0</v>
      </c>
    </row>
    <row r="389" spans="1:11" ht="15.65" customHeight="1" outlineLevel="2" x14ac:dyDescent="0.35">
      <c r="A389" s="109">
        <f t="shared" si="186"/>
        <v>381</v>
      </c>
      <c r="B389" s="186"/>
      <c r="C389" s="43" t="s">
        <v>469</v>
      </c>
      <c r="D389" s="35">
        <v>108</v>
      </c>
      <c r="E389" s="154">
        <f>'A-RR Cross-Reference RY2'!I389</f>
        <v>0</v>
      </c>
      <c r="F389" s="159"/>
      <c r="G389" s="159"/>
      <c r="H389" s="159">
        <f t="shared" si="184"/>
        <v>0</v>
      </c>
      <c r="I389" s="154">
        <f t="shared" si="185"/>
        <v>0</v>
      </c>
      <c r="J389" s="159"/>
      <c r="K389" s="159">
        <f t="shared" si="150"/>
        <v>0</v>
      </c>
    </row>
    <row r="390" spans="1:11" ht="15.65" customHeight="1" outlineLevel="2" x14ac:dyDescent="0.35">
      <c r="A390" s="109">
        <f t="shared" si="186"/>
        <v>382</v>
      </c>
      <c r="B390" s="186"/>
      <c r="C390" s="43" t="s">
        <v>470</v>
      </c>
      <c r="D390" s="35">
        <v>108</v>
      </c>
      <c r="E390" s="154">
        <f>'A-RR Cross-Reference RY2'!I390</f>
        <v>0</v>
      </c>
      <c r="F390" s="159"/>
      <c r="G390" s="159"/>
      <c r="H390" s="159">
        <f t="shared" si="184"/>
        <v>0</v>
      </c>
      <c r="I390" s="154">
        <f t="shared" si="185"/>
        <v>0</v>
      </c>
      <c r="J390" s="159"/>
      <c r="K390" s="159">
        <f t="shared" si="150"/>
        <v>0</v>
      </c>
    </row>
    <row r="391" spans="1:11" ht="15.65" customHeight="1" outlineLevel="2" x14ac:dyDescent="0.35">
      <c r="A391" s="109">
        <f t="shared" si="186"/>
        <v>383</v>
      </c>
      <c r="B391" s="186"/>
      <c r="C391" s="43" t="s">
        <v>471</v>
      </c>
      <c r="D391" s="35">
        <v>108</v>
      </c>
      <c r="E391" s="154">
        <f>'A-RR Cross-Reference RY2'!I391</f>
        <v>0</v>
      </c>
      <c r="F391" s="159"/>
      <c r="G391" s="159"/>
      <c r="H391" s="159">
        <f t="shared" si="184"/>
        <v>0</v>
      </c>
      <c r="I391" s="154">
        <f t="shared" si="185"/>
        <v>0</v>
      </c>
      <c r="J391" s="159"/>
      <c r="K391" s="159">
        <f t="shared" si="150"/>
        <v>0</v>
      </c>
    </row>
    <row r="392" spans="1:11" ht="15.65" customHeight="1" outlineLevel="2" x14ac:dyDescent="0.35">
      <c r="A392" s="109">
        <f t="shared" si="186"/>
        <v>384</v>
      </c>
      <c r="B392" s="186"/>
      <c r="C392" s="43" t="s">
        <v>472</v>
      </c>
      <c r="D392" s="35">
        <v>108</v>
      </c>
      <c r="E392" s="154">
        <f>'A-RR Cross-Reference RY2'!I392</f>
        <v>0</v>
      </c>
      <c r="F392" s="159"/>
      <c r="G392" s="159"/>
      <c r="H392" s="159">
        <f t="shared" si="184"/>
        <v>0</v>
      </c>
      <c r="I392" s="154">
        <f t="shared" si="185"/>
        <v>0</v>
      </c>
      <c r="J392" s="159"/>
      <c r="K392" s="159">
        <f t="shared" si="150"/>
        <v>0</v>
      </c>
    </row>
    <row r="393" spans="1:11" ht="15.65" customHeight="1" outlineLevel="2" x14ac:dyDescent="0.35">
      <c r="A393" s="109">
        <f t="shared" si="186"/>
        <v>385</v>
      </c>
      <c r="B393" s="186"/>
      <c r="C393" s="43" t="s">
        <v>473</v>
      </c>
      <c r="D393" s="35">
        <v>108</v>
      </c>
      <c r="E393" s="154">
        <f>'A-RR Cross-Reference RY2'!I393</f>
        <v>0</v>
      </c>
      <c r="F393" s="159"/>
      <c r="G393" s="159"/>
      <c r="H393" s="159">
        <f t="shared" si="184"/>
        <v>0</v>
      </c>
      <c r="I393" s="154">
        <f t="shared" si="185"/>
        <v>0</v>
      </c>
      <c r="J393" s="159"/>
      <c r="K393" s="159">
        <f t="shared" si="150"/>
        <v>0</v>
      </c>
    </row>
    <row r="394" spans="1:11" ht="15.65" customHeight="1" outlineLevel="2" x14ac:dyDescent="0.35">
      <c r="A394" s="109">
        <f t="shared" si="186"/>
        <v>386</v>
      </c>
      <c r="B394" s="186"/>
      <c r="C394" s="43" t="s">
        <v>474</v>
      </c>
      <c r="D394" s="35">
        <v>108</v>
      </c>
      <c r="E394" s="154">
        <f>'A-RR Cross-Reference RY2'!I394</f>
        <v>0</v>
      </c>
      <c r="F394" s="159"/>
      <c r="G394" s="159"/>
      <c r="H394" s="159">
        <f t="shared" si="184"/>
        <v>0</v>
      </c>
      <c r="I394" s="154">
        <f t="shared" si="185"/>
        <v>0</v>
      </c>
      <c r="J394" s="159"/>
      <c r="K394" s="159">
        <f t="shared" si="150"/>
        <v>0</v>
      </c>
    </row>
    <row r="395" spans="1:11" ht="15.65" customHeight="1" outlineLevel="2" x14ac:dyDescent="0.35">
      <c r="A395" s="109">
        <f t="shared" si="186"/>
        <v>387</v>
      </c>
      <c r="B395" s="186"/>
      <c r="C395" s="43" t="s">
        <v>475</v>
      </c>
      <c r="D395" s="35">
        <v>108</v>
      </c>
      <c r="E395" s="154">
        <f>'A-RR Cross-Reference RY2'!I395</f>
        <v>0</v>
      </c>
      <c r="F395" s="159"/>
      <c r="G395" s="159"/>
      <c r="H395" s="159">
        <f t="shared" si="184"/>
        <v>0</v>
      </c>
      <c r="I395" s="154">
        <f t="shared" si="185"/>
        <v>0</v>
      </c>
      <c r="J395" s="159"/>
      <c r="K395" s="159">
        <f t="shared" si="150"/>
        <v>0</v>
      </c>
    </row>
    <row r="396" spans="1:11" ht="15.65" customHeight="1" outlineLevel="2" x14ac:dyDescent="0.35">
      <c r="A396" s="109">
        <f t="shared" si="186"/>
        <v>388</v>
      </c>
      <c r="B396" s="186"/>
      <c r="C396" s="43" t="s">
        <v>476</v>
      </c>
      <c r="D396" s="35">
        <v>108</v>
      </c>
      <c r="E396" s="154">
        <f>'A-RR Cross-Reference RY2'!I396</f>
        <v>0</v>
      </c>
      <c r="F396" s="159"/>
      <c r="G396" s="159"/>
      <c r="H396" s="159">
        <f t="shared" si="184"/>
        <v>0</v>
      </c>
      <c r="I396" s="154">
        <f t="shared" si="185"/>
        <v>0</v>
      </c>
      <c r="J396" s="159"/>
      <c r="K396" s="159">
        <f t="shared" si="150"/>
        <v>0</v>
      </c>
    </row>
    <row r="397" spans="1:11" ht="15.65" customHeight="1" outlineLevel="2" x14ac:dyDescent="0.35">
      <c r="A397" s="109">
        <f t="shared" si="186"/>
        <v>389</v>
      </c>
      <c r="B397" s="186"/>
      <c r="C397" s="43" t="s">
        <v>477</v>
      </c>
      <c r="D397" s="35">
        <v>108</v>
      </c>
      <c r="E397" s="154">
        <f>'A-RR Cross-Reference RY2'!I397</f>
        <v>0</v>
      </c>
      <c r="F397" s="159"/>
      <c r="G397" s="159"/>
      <c r="H397" s="159">
        <f t="shared" si="184"/>
        <v>0</v>
      </c>
      <c r="I397" s="154">
        <f t="shared" si="185"/>
        <v>0</v>
      </c>
      <c r="J397" s="159"/>
      <c r="K397" s="159">
        <f t="shared" si="150"/>
        <v>0</v>
      </c>
    </row>
    <row r="398" spans="1:11" ht="15.65" customHeight="1" outlineLevel="2" x14ac:dyDescent="0.35">
      <c r="A398" s="109">
        <f t="shared" si="186"/>
        <v>390</v>
      </c>
      <c r="B398" s="186"/>
      <c r="C398" s="43" t="s">
        <v>478</v>
      </c>
      <c r="D398" s="35">
        <v>108</v>
      </c>
      <c r="E398" s="154">
        <f>'A-RR Cross-Reference RY2'!I398</f>
        <v>0</v>
      </c>
      <c r="F398" s="159"/>
      <c r="G398" s="159"/>
      <c r="H398" s="159">
        <f t="shared" si="184"/>
        <v>0</v>
      </c>
      <c r="I398" s="154">
        <f t="shared" si="185"/>
        <v>0</v>
      </c>
      <c r="J398" s="159"/>
      <c r="K398" s="159">
        <f t="shared" si="150"/>
        <v>0</v>
      </c>
    </row>
    <row r="399" spans="1:11" ht="15.65" customHeight="1" outlineLevel="2" x14ac:dyDescent="0.35">
      <c r="A399" s="109">
        <f t="shared" si="186"/>
        <v>391</v>
      </c>
      <c r="B399" s="186"/>
      <c r="C399" s="43" t="s">
        <v>479</v>
      </c>
      <c r="D399" s="35">
        <v>108</v>
      </c>
      <c r="E399" s="154">
        <f>'A-RR Cross-Reference RY2'!I399</f>
        <v>0</v>
      </c>
      <c r="F399" s="159"/>
      <c r="G399" s="159"/>
      <c r="H399" s="159">
        <f t="shared" si="184"/>
        <v>0</v>
      </c>
      <c r="I399" s="154">
        <f t="shared" si="185"/>
        <v>0</v>
      </c>
      <c r="J399" s="159"/>
      <c r="K399" s="159">
        <f t="shared" si="150"/>
        <v>0</v>
      </c>
    </row>
    <row r="400" spans="1:11" ht="15.65" customHeight="1" outlineLevel="2" x14ac:dyDescent="0.35">
      <c r="A400" s="109">
        <f t="shared" si="186"/>
        <v>392</v>
      </c>
      <c r="B400" s="186"/>
      <c r="C400" s="43" t="s">
        <v>480</v>
      </c>
      <c r="D400" s="35">
        <v>108</v>
      </c>
      <c r="E400" s="154">
        <f>'A-RR Cross-Reference RY2'!I400</f>
        <v>0</v>
      </c>
      <c r="F400" s="159"/>
      <c r="G400" s="159"/>
      <c r="H400" s="159">
        <f t="shared" si="184"/>
        <v>0</v>
      </c>
      <c r="I400" s="154">
        <f t="shared" si="185"/>
        <v>0</v>
      </c>
      <c r="J400" s="159"/>
      <c r="K400" s="159">
        <f t="shared" ref="K400:K419" si="187">+I400+J400</f>
        <v>0</v>
      </c>
    </row>
    <row r="401" spans="1:11" ht="15.65" customHeight="1" outlineLevel="2" x14ac:dyDescent="0.35">
      <c r="A401" s="109">
        <f t="shared" si="186"/>
        <v>393</v>
      </c>
      <c r="B401" s="186"/>
      <c r="C401" s="111" t="s">
        <v>481</v>
      </c>
      <c r="D401" s="112">
        <v>108</v>
      </c>
      <c r="E401" s="154">
        <f>'A-RR Cross-Reference RY2'!I401</f>
        <v>0</v>
      </c>
      <c r="F401" s="159"/>
      <c r="G401" s="159"/>
      <c r="H401" s="159">
        <f t="shared" si="184"/>
        <v>0</v>
      </c>
      <c r="I401" s="154">
        <f t="shared" si="185"/>
        <v>0</v>
      </c>
      <c r="J401" s="159"/>
      <c r="K401" s="159">
        <f t="shared" si="187"/>
        <v>0</v>
      </c>
    </row>
    <row r="402" spans="1:11" ht="15.65" customHeight="1" outlineLevel="2" x14ac:dyDescent="0.35">
      <c r="A402" s="109">
        <f t="shared" si="186"/>
        <v>394</v>
      </c>
      <c r="B402" s="186"/>
      <c r="C402" s="111" t="s">
        <v>482</v>
      </c>
      <c r="D402" s="112">
        <v>108</v>
      </c>
      <c r="E402" s="154">
        <f>'A-RR Cross-Reference RY2'!I402</f>
        <v>0</v>
      </c>
      <c r="F402" s="159"/>
      <c r="G402" s="159"/>
      <c r="H402" s="159">
        <f t="shared" si="184"/>
        <v>0</v>
      </c>
      <c r="I402" s="154">
        <f t="shared" si="185"/>
        <v>0</v>
      </c>
      <c r="J402" s="159"/>
      <c r="K402" s="159">
        <f t="shared" si="187"/>
        <v>0</v>
      </c>
    </row>
    <row r="403" spans="1:11" ht="15.65" customHeight="1" outlineLevel="2" x14ac:dyDescent="0.35">
      <c r="A403" s="109">
        <f t="shared" si="186"/>
        <v>395</v>
      </c>
      <c r="B403" s="186"/>
      <c r="C403" s="111" t="s">
        <v>483</v>
      </c>
      <c r="D403" s="112">
        <v>108</v>
      </c>
      <c r="E403" s="154">
        <f>'A-RR Cross-Reference RY2'!I403</f>
        <v>0</v>
      </c>
      <c r="F403" s="159"/>
      <c r="G403" s="159"/>
      <c r="H403" s="159">
        <f t="shared" si="184"/>
        <v>0</v>
      </c>
      <c r="I403" s="154">
        <f t="shared" si="185"/>
        <v>0</v>
      </c>
      <c r="J403" s="159"/>
      <c r="K403" s="159">
        <f t="shared" si="187"/>
        <v>0</v>
      </c>
    </row>
    <row r="404" spans="1:11" ht="15.65" customHeight="1" outlineLevel="2" x14ac:dyDescent="0.35">
      <c r="A404" s="109">
        <f t="shared" si="186"/>
        <v>396</v>
      </c>
      <c r="B404" s="186"/>
      <c r="C404" s="111" t="s">
        <v>484</v>
      </c>
      <c r="D404" s="112">
        <v>108</v>
      </c>
      <c r="E404" s="154">
        <f>'A-RR Cross-Reference RY2'!I404</f>
        <v>0</v>
      </c>
      <c r="F404" s="159"/>
      <c r="G404" s="159"/>
      <c r="H404" s="159">
        <f t="shared" si="184"/>
        <v>0</v>
      </c>
      <c r="I404" s="154">
        <f t="shared" si="185"/>
        <v>0</v>
      </c>
      <c r="J404" s="159"/>
      <c r="K404" s="159">
        <f t="shared" si="187"/>
        <v>0</v>
      </c>
    </row>
    <row r="405" spans="1:11" ht="15.65" customHeight="1" outlineLevel="2" x14ac:dyDescent="0.35">
      <c r="A405" s="109">
        <f t="shared" si="186"/>
        <v>397</v>
      </c>
      <c r="B405" s="186"/>
      <c r="C405" s="111" t="s">
        <v>485</v>
      </c>
      <c r="D405" s="112">
        <v>108</v>
      </c>
      <c r="E405" s="154">
        <f>'A-RR Cross-Reference RY2'!I405</f>
        <v>0</v>
      </c>
      <c r="F405" s="159"/>
      <c r="G405" s="159"/>
      <c r="H405" s="159">
        <f t="shared" si="184"/>
        <v>0</v>
      </c>
      <c r="I405" s="154">
        <f t="shared" si="185"/>
        <v>0</v>
      </c>
      <c r="J405" s="159"/>
      <c r="K405" s="159">
        <f t="shared" si="187"/>
        <v>0</v>
      </c>
    </row>
    <row r="406" spans="1:11" ht="15.65" customHeight="1" outlineLevel="2" x14ac:dyDescent="0.35">
      <c r="A406" s="109">
        <f t="shared" si="186"/>
        <v>398</v>
      </c>
      <c r="B406" s="186"/>
      <c r="C406" s="111" t="s">
        <v>486</v>
      </c>
      <c r="D406" s="112">
        <v>108</v>
      </c>
      <c r="E406" s="154">
        <f>'A-RR Cross-Reference RY2'!I406</f>
        <v>0</v>
      </c>
      <c r="F406" s="159"/>
      <c r="G406" s="159"/>
      <c r="H406" s="159">
        <f t="shared" si="184"/>
        <v>0</v>
      </c>
      <c r="I406" s="154">
        <f t="shared" si="185"/>
        <v>0</v>
      </c>
      <c r="J406" s="159"/>
      <c r="K406" s="159">
        <f t="shared" si="187"/>
        <v>0</v>
      </c>
    </row>
    <row r="407" spans="1:11" ht="15.65" customHeight="1" outlineLevel="2" x14ac:dyDescent="0.35">
      <c r="A407" s="109">
        <f t="shared" si="186"/>
        <v>399</v>
      </c>
      <c r="B407" s="186"/>
      <c r="C407" s="111" t="s">
        <v>487</v>
      </c>
      <c r="D407" s="112">
        <v>108</v>
      </c>
      <c r="E407" s="154">
        <f>'A-RR Cross-Reference RY2'!I407</f>
        <v>0</v>
      </c>
      <c r="F407" s="159"/>
      <c r="G407" s="159"/>
      <c r="H407" s="159">
        <f t="shared" si="184"/>
        <v>0</v>
      </c>
      <c r="I407" s="154">
        <f t="shared" si="185"/>
        <v>0</v>
      </c>
      <c r="J407" s="159"/>
      <c r="K407" s="159">
        <f t="shared" si="187"/>
        <v>0</v>
      </c>
    </row>
    <row r="408" spans="1:11" ht="15.65" customHeight="1" outlineLevel="2" x14ac:dyDescent="0.35">
      <c r="A408" s="109">
        <f t="shared" si="186"/>
        <v>400</v>
      </c>
      <c r="B408" s="186"/>
      <c r="C408" s="111" t="s">
        <v>488</v>
      </c>
      <c r="D408" s="112">
        <v>108</v>
      </c>
      <c r="E408" s="154">
        <f>'A-RR Cross-Reference RY2'!I408</f>
        <v>0</v>
      </c>
      <c r="F408" s="159"/>
      <c r="G408" s="159"/>
      <c r="H408" s="159">
        <f t="shared" si="184"/>
        <v>0</v>
      </c>
      <c r="I408" s="154">
        <f t="shared" si="185"/>
        <v>0</v>
      </c>
      <c r="J408" s="159"/>
      <c r="K408" s="159">
        <f t="shared" si="187"/>
        <v>0</v>
      </c>
    </row>
    <row r="409" spans="1:11" ht="15.65" customHeight="1" outlineLevel="2" x14ac:dyDescent="0.35">
      <c r="A409" s="109">
        <f t="shared" si="186"/>
        <v>401</v>
      </c>
      <c r="B409" s="186"/>
      <c r="C409" s="111" t="s">
        <v>489</v>
      </c>
      <c r="D409" s="112">
        <v>108</v>
      </c>
      <c r="E409" s="154">
        <f>'A-RR Cross-Reference RY2'!I409</f>
        <v>0</v>
      </c>
      <c r="F409" s="159"/>
      <c r="G409" s="159"/>
      <c r="H409" s="159">
        <f t="shared" si="184"/>
        <v>0</v>
      </c>
      <c r="I409" s="154">
        <f t="shared" si="185"/>
        <v>0</v>
      </c>
      <c r="J409" s="159"/>
      <c r="K409" s="159">
        <f t="shared" si="187"/>
        <v>0</v>
      </c>
    </row>
    <row r="410" spans="1:11" ht="15.65" customHeight="1" outlineLevel="2" x14ac:dyDescent="0.35">
      <c r="A410" s="109">
        <f t="shared" si="186"/>
        <v>402</v>
      </c>
      <c r="B410" s="186"/>
      <c r="C410" s="188" t="s">
        <v>490</v>
      </c>
      <c r="D410" s="189"/>
      <c r="E410" s="155">
        <f t="shared" ref="E410" si="188">SUM(E378:E409)</f>
        <v>0</v>
      </c>
      <c r="F410" s="155">
        <f t="shared" ref="F410:H410" si="189">SUM(F378:F409)</f>
        <v>0</v>
      </c>
      <c r="G410" s="155">
        <f t="shared" ref="G410" si="190">SUM(G378:G409)</f>
        <v>0</v>
      </c>
      <c r="H410" s="155">
        <f t="shared" si="189"/>
        <v>0</v>
      </c>
      <c r="I410" s="155">
        <f>SUM(I378:I409)</f>
        <v>0</v>
      </c>
      <c r="J410" s="155">
        <f t="shared" ref="J410" si="191">SUM(J378:J409)</f>
        <v>0</v>
      </c>
      <c r="K410" s="155">
        <f t="shared" si="187"/>
        <v>0</v>
      </c>
    </row>
    <row r="411" spans="1:11" ht="15.65" customHeight="1" outlineLevel="2" x14ac:dyDescent="0.35">
      <c r="A411" s="109">
        <f t="shared" si="186"/>
        <v>403</v>
      </c>
      <c r="B411" s="186"/>
      <c r="C411" s="111" t="s">
        <v>491</v>
      </c>
      <c r="D411" s="112">
        <v>108</v>
      </c>
      <c r="E411" s="154">
        <f>'A-RR Cross-Reference RY2'!I411</f>
        <v>0</v>
      </c>
      <c r="F411" s="159"/>
      <c r="G411" s="159"/>
      <c r="H411" s="159">
        <f t="shared" ref="H411:H419" si="192">SUM(F411:G411)</f>
        <v>0</v>
      </c>
      <c r="I411" s="154">
        <f t="shared" ref="I411:I419" si="193">H411+E411</f>
        <v>0</v>
      </c>
      <c r="J411" s="159"/>
      <c r="K411" s="159">
        <f t="shared" si="187"/>
        <v>0</v>
      </c>
    </row>
    <row r="412" spans="1:11" ht="15.65" customHeight="1" outlineLevel="2" x14ac:dyDescent="0.35">
      <c r="A412" s="109">
        <f t="shared" si="186"/>
        <v>404</v>
      </c>
      <c r="B412" s="186"/>
      <c r="C412" s="111" t="s">
        <v>492</v>
      </c>
      <c r="D412" s="112">
        <v>108</v>
      </c>
      <c r="E412" s="154">
        <f>'A-RR Cross-Reference RY2'!I412</f>
        <v>0</v>
      </c>
      <c r="F412" s="159"/>
      <c r="G412" s="159"/>
      <c r="H412" s="159">
        <f t="shared" si="192"/>
        <v>0</v>
      </c>
      <c r="I412" s="154">
        <f t="shared" si="193"/>
        <v>0</v>
      </c>
      <c r="J412" s="159"/>
      <c r="K412" s="159">
        <f t="shared" si="187"/>
        <v>0</v>
      </c>
    </row>
    <row r="413" spans="1:11" ht="15.65" customHeight="1" outlineLevel="2" x14ac:dyDescent="0.35">
      <c r="A413" s="109">
        <f t="shared" si="186"/>
        <v>405</v>
      </c>
      <c r="B413" s="186"/>
      <c r="C413" s="111" t="s">
        <v>493</v>
      </c>
      <c r="D413" s="112">
        <v>108</v>
      </c>
      <c r="E413" s="154">
        <f>'A-RR Cross-Reference RY2'!I413</f>
        <v>0</v>
      </c>
      <c r="F413" s="159"/>
      <c r="G413" s="159"/>
      <c r="H413" s="159">
        <f t="shared" si="192"/>
        <v>0</v>
      </c>
      <c r="I413" s="154">
        <f t="shared" si="193"/>
        <v>0</v>
      </c>
      <c r="J413" s="159"/>
      <c r="K413" s="159">
        <f t="shared" si="187"/>
        <v>0</v>
      </c>
    </row>
    <row r="414" spans="1:11" ht="15.65" customHeight="1" outlineLevel="2" x14ac:dyDescent="0.35">
      <c r="A414" s="109">
        <f t="shared" si="186"/>
        <v>406</v>
      </c>
      <c r="B414" s="186"/>
      <c r="C414" s="111" t="s">
        <v>494</v>
      </c>
      <c r="D414" s="112">
        <v>108</v>
      </c>
      <c r="E414" s="154">
        <f>'A-RR Cross-Reference RY2'!I414</f>
        <v>0</v>
      </c>
      <c r="F414" s="159"/>
      <c r="G414" s="159"/>
      <c r="H414" s="159">
        <f t="shared" si="192"/>
        <v>0</v>
      </c>
      <c r="I414" s="154">
        <f t="shared" si="193"/>
        <v>0</v>
      </c>
      <c r="J414" s="159"/>
      <c r="K414" s="159">
        <f t="shared" si="187"/>
        <v>0</v>
      </c>
    </row>
    <row r="415" spans="1:11" ht="15.65" customHeight="1" outlineLevel="2" x14ac:dyDescent="0.35">
      <c r="A415" s="109">
        <f t="shared" si="186"/>
        <v>407</v>
      </c>
      <c r="B415" s="186"/>
      <c r="C415" s="111" t="s">
        <v>495</v>
      </c>
      <c r="D415" s="112">
        <v>108</v>
      </c>
      <c r="E415" s="154">
        <f>'A-RR Cross-Reference RY2'!I415</f>
        <v>0</v>
      </c>
      <c r="F415" s="159"/>
      <c r="G415" s="159"/>
      <c r="H415" s="159">
        <f t="shared" si="192"/>
        <v>0</v>
      </c>
      <c r="I415" s="154">
        <f t="shared" si="193"/>
        <v>0</v>
      </c>
      <c r="J415" s="159"/>
      <c r="K415" s="159">
        <f t="shared" si="187"/>
        <v>0</v>
      </c>
    </row>
    <row r="416" spans="1:11" ht="15.65" customHeight="1" outlineLevel="2" x14ac:dyDescent="0.35">
      <c r="A416" s="109">
        <f t="shared" si="186"/>
        <v>408</v>
      </c>
      <c r="B416" s="186"/>
      <c r="C416" s="111" t="s">
        <v>496</v>
      </c>
      <c r="D416" s="112">
        <v>108</v>
      </c>
      <c r="E416" s="154">
        <f>'A-RR Cross-Reference RY2'!I416</f>
        <v>0</v>
      </c>
      <c r="F416" s="159"/>
      <c r="G416" s="159"/>
      <c r="H416" s="159">
        <f t="shared" si="192"/>
        <v>0</v>
      </c>
      <c r="I416" s="154">
        <f t="shared" si="193"/>
        <v>0</v>
      </c>
      <c r="J416" s="159"/>
      <c r="K416" s="159">
        <f t="shared" si="187"/>
        <v>0</v>
      </c>
    </row>
    <row r="417" spans="1:11" ht="15.65" customHeight="1" outlineLevel="2" x14ac:dyDescent="0.35">
      <c r="A417" s="109">
        <f t="shared" si="186"/>
        <v>409</v>
      </c>
      <c r="B417" s="186"/>
      <c r="C417" s="111" t="s">
        <v>497</v>
      </c>
      <c r="D417" s="112">
        <v>108</v>
      </c>
      <c r="E417" s="154">
        <f>'A-RR Cross-Reference RY2'!I417</f>
        <v>0</v>
      </c>
      <c r="F417" s="159"/>
      <c r="G417" s="159"/>
      <c r="H417" s="159">
        <f t="shared" si="192"/>
        <v>0</v>
      </c>
      <c r="I417" s="154">
        <f t="shared" si="193"/>
        <v>0</v>
      </c>
      <c r="J417" s="159"/>
      <c r="K417" s="159">
        <f t="shared" si="187"/>
        <v>0</v>
      </c>
    </row>
    <row r="418" spans="1:11" ht="15.65" customHeight="1" outlineLevel="2" x14ac:dyDescent="0.35">
      <c r="A418" s="109">
        <f t="shared" si="186"/>
        <v>410</v>
      </c>
      <c r="B418" s="186"/>
      <c r="C418" s="111" t="s">
        <v>498</v>
      </c>
      <c r="D418" s="112">
        <v>108</v>
      </c>
      <c r="E418" s="154">
        <f>'A-RR Cross-Reference RY2'!I418</f>
        <v>0</v>
      </c>
      <c r="F418" s="159"/>
      <c r="G418" s="159"/>
      <c r="H418" s="159">
        <f t="shared" si="192"/>
        <v>0</v>
      </c>
      <c r="I418" s="154">
        <f t="shared" si="193"/>
        <v>0</v>
      </c>
      <c r="J418" s="159"/>
      <c r="K418" s="159">
        <f t="shared" si="187"/>
        <v>0</v>
      </c>
    </row>
    <row r="419" spans="1:11" ht="15.65" customHeight="1" outlineLevel="2" x14ac:dyDescent="0.35">
      <c r="A419" s="109">
        <f t="shared" si="186"/>
        <v>411</v>
      </c>
      <c r="B419" s="186"/>
      <c r="C419" s="111" t="s">
        <v>499</v>
      </c>
      <c r="D419" s="112">
        <v>108</v>
      </c>
      <c r="E419" s="154">
        <f>'A-RR Cross-Reference RY2'!I419</f>
        <v>0</v>
      </c>
      <c r="F419" s="159"/>
      <c r="G419" s="159"/>
      <c r="H419" s="159">
        <f t="shared" si="192"/>
        <v>0</v>
      </c>
      <c r="I419" s="154">
        <f t="shared" si="193"/>
        <v>0</v>
      </c>
      <c r="J419" s="159"/>
      <c r="K419" s="159">
        <f t="shared" si="187"/>
        <v>0</v>
      </c>
    </row>
    <row r="420" spans="1:11" ht="15.65" customHeight="1" outlineLevel="2" x14ac:dyDescent="0.35">
      <c r="A420" s="109">
        <f t="shared" si="186"/>
        <v>412</v>
      </c>
      <c r="B420" s="186"/>
      <c r="C420" s="188" t="s">
        <v>296</v>
      </c>
      <c r="D420" s="189"/>
      <c r="E420" s="155">
        <f t="shared" ref="E420" si="194">SUM(E411:E419)</f>
        <v>0</v>
      </c>
      <c r="F420" s="155">
        <f t="shared" ref="F420:H420" si="195">SUM(F411:F419)</f>
        <v>0</v>
      </c>
      <c r="G420" s="155">
        <f t="shared" ref="G420" si="196">SUM(G411:G419)</f>
        <v>0</v>
      </c>
      <c r="H420" s="155">
        <f t="shared" si="195"/>
        <v>0</v>
      </c>
      <c r="I420" s="155">
        <f>SUM(I411:I419)</f>
        <v>0</v>
      </c>
      <c r="J420" s="155">
        <f t="shared" ref="J420:K420" si="197">SUM(J411:J419)</f>
        <v>0</v>
      </c>
      <c r="K420" s="155">
        <f t="shared" si="197"/>
        <v>0</v>
      </c>
    </row>
    <row r="421" spans="1:11" ht="15.65" customHeight="1" outlineLevel="2" x14ac:dyDescent="0.35">
      <c r="A421" s="109">
        <f t="shared" si="186"/>
        <v>413</v>
      </c>
      <c r="B421" s="186"/>
      <c r="C421" s="111" t="s">
        <v>500</v>
      </c>
      <c r="D421" s="112">
        <v>108</v>
      </c>
      <c r="E421" s="154">
        <f>'A-RR Cross-Reference RY2'!I421</f>
        <v>0</v>
      </c>
      <c r="F421" s="159"/>
      <c r="G421" s="159"/>
      <c r="H421" s="159">
        <f t="shared" ref="H421:H435" si="198">SUM(F421:G421)</f>
        <v>0</v>
      </c>
      <c r="I421" s="154">
        <f t="shared" ref="I421:I435" si="199">H421+E421</f>
        <v>0</v>
      </c>
      <c r="J421" s="159"/>
      <c r="K421" s="159">
        <f t="shared" ref="K421:K435" si="200">+I421+J421</f>
        <v>0</v>
      </c>
    </row>
    <row r="422" spans="1:11" ht="15.65" customHeight="1" outlineLevel="2" x14ac:dyDescent="0.35">
      <c r="A422" s="109">
        <f t="shared" si="186"/>
        <v>414</v>
      </c>
      <c r="B422" s="186"/>
      <c r="C422" s="111" t="s">
        <v>501</v>
      </c>
      <c r="D422" s="112">
        <v>108</v>
      </c>
      <c r="E422" s="154">
        <f>'A-RR Cross-Reference RY2'!I422</f>
        <v>0</v>
      </c>
      <c r="F422" s="159"/>
      <c r="G422" s="159"/>
      <c r="H422" s="159">
        <f t="shared" si="198"/>
        <v>0</v>
      </c>
      <c r="I422" s="154">
        <f t="shared" si="199"/>
        <v>0</v>
      </c>
      <c r="J422" s="159"/>
      <c r="K422" s="159">
        <f t="shared" si="200"/>
        <v>0</v>
      </c>
    </row>
    <row r="423" spans="1:11" ht="15.65" customHeight="1" outlineLevel="2" x14ac:dyDescent="0.35">
      <c r="A423" s="109">
        <f t="shared" si="186"/>
        <v>415</v>
      </c>
      <c r="B423" s="186"/>
      <c r="C423" s="111" t="s">
        <v>502</v>
      </c>
      <c r="D423" s="112">
        <v>108</v>
      </c>
      <c r="E423" s="154">
        <f>'A-RR Cross-Reference RY2'!I423</f>
        <v>0</v>
      </c>
      <c r="F423" s="159"/>
      <c r="G423" s="159"/>
      <c r="H423" s="159">
        <f t="shared" si="198"/>
        <v>0</v>
      </c>
      <c r="I423" s="154">
        <f t="shared" si="199"/>
        <v>0</v>
      </c>
      <c r="J423" s="159"/>
      <c r="K423" s="159">
        <f t="shared" si="200"/>
        <v>0</v>
      </c>
    </row>
    <row r="424" spans="1:11" ht="15.65" customHeight="1" outlineLevel="2" x14ac:dyDescent="0.35">
      <c r="A424" s="109">
        <f t="shared" si="186"/>
        <v>416</v>
      </c>
      <c r="B424" s="186"/>
      <c r="C424" s="111" t="s">
        <v>503</v>
      </c>
      <c r="D424" s="112">
        <v>108</v>
      </c>
      <c r="E424" s="154">
        <f>'A-RR Cross-Reference RY2'!I424</f>
        <v>0</v>
      </c>
      <c r="F424" s="159"/>
      <c r="G424" s="159"/>
      <c r="H424" s="159">
        <f t="shared" si="198"/>
        <v>0</v>
      </c>
      <c r="I424" s="154">
        <f t="shared" si="199"/>
        <v>0</v>
      </c>
      <c r="J424" s="159"/>
      <c r="K424" s="159">
        <f t="shared" si="200"/>
        <v>0</v>
      </c>
    </row>
    <row r="425" spans="1:11" ht="15.65" customHeight="1" outlineLevel="2" x14ac:dyDescent="0.35">
      <c r="A425" s="109">
        <f t="shared" si="186"/>
        <v>417</v>
      </c>
      <c r="B425" s="186"/>
      <c r="C425" s="111" t="s">
        <v>504</v>
      </c>
      <c r="D425" s="112">
        <v>108</v>
      </c>
      <c r="E425" s="154">
        <f>'A-RR Cross-Reference RY2'!I425</f>
        <v>0</v>
      </c>
      <c r="F425" s="159"/>
      <c r="G425" s="159"/>
      <c r="H425" s="159">
        <f t="shared" si="198"/>
        <v>0</v>
      </c>
      <c r="I425" s="154">
        <f t="shared" si="199"/>
        <v>0</v>
      </c>
      <c r="J425" s="159"/>
      <c r="K425" s="159">
        <f t="shared" si="200"/>
        <v>0</v>
      </c>
    </row>
    <row r="426" spans="1:11" ht="15.65" customHeight="1" outlineLevel="2" x14ac:dyDescent="0.35">
      <c r="A426" s="109">
        <f t="shared" si="186"/>
        <v>418</v>
      </c>
      <c r="B426" s="186"/>
      <c r="C426" s="111" t="s">
        <v>505</v>
      </c>
      <c r="D426" s="112">
        <v>108</v>
      </c>
      <c r="E426" s="154">
        <f>'A-RR Cross-Reference RY2'!I426</f>
        <v>0</v>
      </c>
      <c r="F426" s="159"/>
      <c r="G426" s="159"/>
      <c r="H426" s="159">
        <f t="shared" si="198"/>
        <v>0</v>
      </c>
      <c r="I426" s="154">
        <f t="shared" si="199"/>
        <v>0</v>
      </c>
      <c r="J426" s="159"/>
      <c r="K426" s="159">
        <f t="shared" si="200"/>
        <v>0</v>
      </c>
    </row>
    <row r="427" spans="1:11" ht="15.65" customHeight="1" outlineLevel="2" x14ac:dyDescent="0.35">
      <c r="A427" s="109">
        <f t="shared" si="186"/>
        <v>419</v>
      </c>
      <c r="B427" s="186"/>
      <c r="C427" s="111" t="s">
        <v>506</v>
      </c>
      <c r="D427" s="112">
        <v>108</v>
      </c>
      <c r="E427" s="154">
        <f>'A-RR Cross-Reference RY2'!I427</f>
        <v>0</v>
      </c>
      <c r="F427" s="159"/>
      <c r="G427" s="159"/>
      <c r="H427" s="159">
        <f t="shared" si="198"/>
        <v>0</v>
      </c>
      <c r="I427" s="154">
        <f t="shared" si="199"/>
        <v>0</v>
      </c>
      <c r="J427" s="159"/>
      <c r="K427" s="159">
        <f t="shared" si="200"/>
        <v>0</v>
      </c>
    </row>
    <row r="428" spans="1:11" ht="15.65" customHeight="1" outlineLevel="2" x14ac:dyDescent="0.35">
      <c r="A428" s="109">
        <f t="shared" si="186"/>
        <v>420</v>
      </c>
      <c r="B428" s="186"/>
      <c r="C428" s="111" t="s">
        <v>507</v>
      </c>
      <c r="D428" s="112">
        <v>108</v>
      </c>
      <c r="E428" s="154">
        <f>'A-RR Cross-Reference RY2'!I428</f>
        <v>0</v>
      </c>
      <c r="F428" s="159"/>
      <c r="G428" s="159"/>
      <c r="H428" s="159">
        <f t="shared" si="198"/>
        <v>0</v>
      </c>
      <c r="I428" s="154">
        <f t="shared" si="199"/>
        <v>0</v>
      </c>
      <c r="J428" s="159"/>
      <c r="K428" s="159">
        <f t="shared" si="200"/>
        <v>0</v>
      </c>
    </row>
    <row r="429" spans="1:11" ht="15.65" customHeight="1" outlineLevel="2" x14ac:dyDescent="0.35">
      <c r="A429" s="109">
        <f t="shared" si="186"/>
        <v>421</v>
      </c>
      <c r="B429" s="186"/>
      <c r="C429" s="111" t="s">
        <v>508</v>
      </c>
      <c r="D429" s="112">
        <v>108</v>
      </c>
      <c r="E429" s="154">
        <f>'A-RR Cross-Reference RY2'!I429</f>
        <v>0</v>
      </c>
      <c r="F429" s="159"/>
      <c r="G429" s="159"/>
      <c r="H429" s="159">
        <f t="shared" si="198"/>
        <v>0</v>
      </c>
      <c r="I429" s="154">
        <f t="shared" si="199"/>
        <v>0</v>
      </c>
      <c r="J429" s="159"/>
      <c r="K429" s="159">
        <f t="shared" si="200"/>
        <v>0</v>
      </c>
    </row>
    <row r="430" spans="1:11" ht="15.65" customHeight="1" outlineLevel="2" x14ac:dyDescent="0.35">
      <c r="A430" s="109">
        <f t="shared" si="186"/>
        <v>422</v>
      </c>
      <c r="B430" s="186"/>
      <c r="C430" s="111" t="s">
        <v>509</v>
      </c>
      <c r="D430" s="112">
        <v>108</v>
      </c>
      <c r="E430" s="154">
        <f>'A-RR Cross-Reference RY2'!I430</f>
        <v>0</v>
      </c>
      <c r="F430" s="159"/>
      <c r="G430" s="159"/>
      <c r="H430" s="159">
        <f t="shared" si="198"/>
        <v>0</v>
      </c>
      <c r="I430" s="154">
        <f t="shared" si="199"/>
        <v>0</v>
      </c>
      <c r="J430" s="159"/>
      <c r="K430" s="159">
        <f t="shared" si="200"/>
        <v>0</v>
      </c>
    </row>
    <row r="431" spans="1:11" ht="15.65" customHeight="1" outlineLevel="2" x14ac:dyDescent="0.35">
      <c r="A431" s="109">
        <f t="shared" si="186"/>
        <v>423</v>
      </c>
      <c r="B431" s="186"/>
      <c r="C431" s="111" t="s">
        <v>510</v>
      </c>
      <c r="D431" s="112">
        <v>108</v>
      </c>
      <c r="E431" s="154">
        <f>'A-RR Cross-Reference RY2'!I431</f>
        <v>0</v>
      </c>
      <c r="F431" s="159"/>
      <c r="G431" s="159"/>
      <c r="H431" s="159">
        <f t="shared" si="198"/>
        <v>0</v>
      </c>
      <c r="I431" s="154">
        <f t="shared" si="199"/>
        <v>0</v>
      </c>
      <c r="J431" s="159"/>
      <c r="K431" s="159">
        <f t="shared" si="200"/>
        <v>0</v>
      </c>
    </row>
    <row r="432" spans="1:11" ht="15.65" customHeight="1" outlineLevel="2" x14ac:dyDescent="0.35">
      <c r="A432" s="109">
        <f t="shared" si="186"/>
        <v>424</v>
      </c>
      <c r="B432" s="186"/>
      <c r="C432" s="111" t="s">
        <v>511</v>
      </c>
      <c r="D432" s="112">
        <v>108</v>
      </c>
      <c r="E432" s="154">
        <f>'A-RR Cross-Reference RY2'!I432</f>
        <v>0</v>
      </c>
      <c r="F432" s="159"/>
      <c r="G432" s="159"/>
      <c r="H432" s="159">
        <f t="shared" si="198"/>
        <v>0</v>
      </c>
      <c r="I432" s="154">
        <f t="shared" si="199"/>
        <v>0</v>
      </c>
      <c r="J432" s="159"/>
      <c r="K432" s="159">
        <f t="shared" si="200"/>
        <v>0</v>
      </c>
    </row>
    <row r="433" spans="1:11" ht="15.65" customHeight="1" outlineLevel="2" x14ac:dyDescent="0.35">
      <c r="A433" s="109">
        <f t="shared" si="186"/>
        <v>425</v>
      </c>
      <c r="B433" s="186"/>
      <c r="C433" s="111" t="s">
        <v>512</v>
      </c>
      <c r="D433" s="112">
        <v>108</v>
      </c>
      <c r="E433" s="154">
        <f>'A-RR Cross-Reference RY2'!I433</f>
        <v>0</v>
      </c>
      <c r="F433" s="159"/>
      <c r="G433" s="159"/>
      <c r="H433" s="159">
        <f t="shared" si="198"/>
        <v>0</v>
      </c>
      <c r="I433" s="154">
        <f t="shared" si="199"/>
        <v>0</v>
      </c>
      <c r="J433" s="159"/>
      <c r="K433" s="159">
        <f t="shared" si="200"/>
        <v>0</v>
      </c>
    </row>
    <row r="434" spans="1:11" ht="15.65" customHeight="1" outlineLevel="2" x14ac:dyDescent="0.35">
      <c r="A434" s="109">
        <f t="shared" si="186"/>
        <v>426</v>
      </c>
      <c r="B434" s="186"/>
      <c r="C434" s="111" t="s">
        <v>513</v>
      </c>
      <c r="D434" s="112">
        <v>108</v>
      </c>
      <c r="E434" s="154">
        <f>'A-RR Cross-Reference RY2'!I434</f>
        <v>0</v>
      </c>
      <c r="F434" s="159"/>
      <c r="G434" s="159"/>
      <c r="H434" s="159">
        <f t="shared" si="198"/>
        <v>0</v>
      </c>
      <c r="I434" s="154">
        <f t="shared" si="199"/>
        <v>0</v>
      </c>
      <c r="J434" s="159"/>
      <c r="K434" s="159">
        <f t="shared" si="200"/>
        <v>0</v>
      </c>
    </row>
    <row r="435" spans="1:11" ht="15.65" customHeight="1" outlineLevel="2" x14ac:dyDescent="0.35">
      <c r="A435" s="109">
        <f t="shared" si="186"/>
        <v>427</v>
      </c>
      <c r="B435" s="186"/>
      <c r="C435" s="111" t="s">
        <v>514</v>
      </c>
      <c r="D435" s="112">
        <v>108</v>
      </c>
      <c r="E435" s="154">
        <f>'A-RR Cross-Reference RY2'!I435</f>
        <v>0</v>
      </c>
      <c r="F435" s="159"/>
      <c r="G435" s="159"/>
      <c r="H435" s="159">
        <f t="shared" si="198"/>
        <v>0</v>
      </c>
      <c r="I435" s="154">
        <f t="shared" si="199"/>
        <v>0</v>
      </c>
      <c r="J435" s="159"/>
      <c r="K435" s="159">
        <f t="shared" si="200"/>
        <v>0</v>
      </c>
    </row>
    <row r="436" spans="1:11" ht="15.65" customHeight="1" outlineLevel="2" x14ac:dyDescent="0.35">
      <c r="A436" s="109">
        <f t="shared" si="186"/>
        <v>428</v>
      </c>
      <c r="B436" s="186"/>
      <c r="C436" s="188" t="s">
        <v>307</v>
      </c>
      <c r="D436" s="189"/>
      <c r="E436" s="155">
        <f t="shared" ref="E436" si="201">SUM(E421:E435)</f>
        <v>0</v>
      </c>
      <c r="F436" s="155">
        <f t="shared" ref="F436:H436" si="202">SUM(F421:F435)</f>
        <v>0</v>
      </c>
      <c r="G436" s="155">
        <f t="shared" ref="G436" si="203">SUM(G421:G435)</f>
        <v>0</v>
      </c>
      <c r="H436" s="155">
        <f t="shared" si="202"/>
        <v>0</v>
      </c>
      <c r="I436" s="155">
        <f>SUM(I421:I435)</f>
        <v>0</v>
      </c>
      <c r="J436" s="155">
        <f t="shared" ref="J436:K436" si="204">SUM(J421:J435)</f>
        <v>0</v>
      </c>
      <c r="K436" s="155">
        <f t="shared" si="204"/>
        <v>0</v>
      </c>
    </row>
    <row r="437" spans="1:11" ht="15.65" customHeight="1" outlineLevel="2" x14ac:dyDescent="0.35">
      <c r="A437" s="109">
        <f t="shared" si="186"/>
        <v>429</v>
      </c>
      <c r="B437" s="186"/>
      <c r="C437" s="111" t="s">
        <v>515</v>
      </c>
      <c r="D437" s="112">
        <v>108</v>
      </c>
      <c r="E437" s="154">
        <f>'A-RR Cross-Reference RY2'!I437</f>
        <v>0</v>
      </c>
      <c r="F437" s="159"/>
      <c r="G437" s="159"/>
      <c r="H437" s="159">
        <f t="shared" ref="H437:H448" si="205">SUM(F437:G437)</f>
        <v>0</v>
      </c>
      <c r="I437" s="154">
        <f t="shared" ref="I437:I448" si="206">H437+E437</f>
        <v>0</v>
      </c>
      <c r="J437" s="159"/>
      <c r="K437" s="159">
        <f t="shared" ref="K437:K448" si="207">+I437+J437</f>
        <v>0</v>
      </c>
    </row>
    <row r="438" spans="1:11" ht="15.65" customHeight="1" outlineLevel="2" x14ac:dyDescent="0.35">
      <c r="A438" s="109">
        <f t="shared" si="186"/>
        <v>430</v>
      </c>
      <c r="B438" s="186"/>
      <c r="C438" s="111" t="s">
        <v>516</v>
      </c>
      <c r="D438" s="112">
        <v>108</v>
      </c>
      <c r="E438" s="154">
        <f>'A-RR Cross-Reference RY2'!I438</f>
        <v>0</v>
      </c>
      <c r="F438" s="159"/>
      <c r="G438" s="159"/>
      <c r="H438" s="159">
        <f t="shared" si="205"/>
        <v>0</v>
      </c>
      <c r="I438" s="154">
        <f t="shared" si="206"/>
        <v>0</v>
      </c>
      <c r="J438" s="159"/>
      <c r="K438" s="159">
        <f t="shared" si="207"/>
        <v>0</v>
      </c>
    </row>
    <row r="439" spans="1:11" ht="15.65" customHeight="1" outlineLevel="2" x14ac:dyDescent="0.35">
      <c r="A439" s="109">
        <f t="shared" si="186"/>
        <v>431</v>
      </c>
      <c r="B439" s="186"/>
      <c r="C439" s="111" t="s">
        <v>517</v>
      </c>
      <c r="D439" s="112">
        <v>108</v>
      </c>
      <c r="E439" s="154">
        <f>'A-RR Cross-Reference RY2'!I439</f>
        <v>0</v>
      </c>
      <c r="F439" s="159"/>
      <c r="G439" s="159"/>
      <c r="H439" s="159">
        <f t="shared" si="205"/>
        <v>0</v>
      </c>
      <c r="I439" s="154">
        <f t="shared" si="206"/>
        <v>0</v>
      </c>
      <c r="J439" s="159"/>
      <c r="K439" s="159">
        <f t="shared" si="207"/>
        <v>0</v>
      </c>
    </row>
    <row r="440" spans="1:11" ht="15.65" customHeight="1" outlineLevel="2" x14ac:dyDescent="0.35">
      <c r="A440" s="109">
        <f t="shared" si="186"/>
        <v>432</v>
      </c>
      <c r="B440" s="186"/>
      <c r="C440" s="111" t="s">
        <v>518</v>
      </c>
      <c r="D440" s="112">
        <v>108</v>
      </c>
      <c r="E440" s="154">
        <f>'A-RR Cross-Reference RY2'!I440</f>
        <v>0</v>
      </c>
      <c r="F440" s="159"/>
      <c r="G440" s="159"/>
      <c r="H440" s="159">
        <f t="shared" si="205"/>
        <v>0</v>
      </c>
      <c r="I440" s="154">
        <f t="shared" si="206"/>
        <v>0</v>
      </c>
      <c r="J440" s="159"/>
      <c r="K440" s="159">
        <f t="shared" si="207"/>
        <v>0</v>
      </c>
    </row>
    <row r="441" spans="1:11" ht="15.65" customHeight="1" outlineLevel="2" x14ac:dyDescent="0.35">
      <c r="A441" s="109">
        <f t="shared" si="186"/>
        <v>433</v>
      </c>
      <c r="B441" s="186"/>
      <c r="C441" s="111" t="s">
        <v>519</v>
      </c>
      <c r="D441" s="112">
        <v>108</v>
      </c>
      <c r="E441" s="154">
        <f>'A-RR Cross-Reference RY2'!I441</f>
        <v>0</v>
      </c>
      <c r="F441" s="159"/>
      <c r="G441" s="159"/>
      <c r="H441" s="159">
        <f t="shared" si="205"/>
        <v>0</v>
      </c>
      <c r="I441" s="154">
        <f t="shared" si="206"/>
        <v>0</v>
      </c>
      <c r="J441" s="159"/>
      <c r="K441" s="159">
        <f t="shared" si="207"/>
        <v>0</v>
      </c>
    </row>
    <row r="442" spans="1:11" ht="15.65" customHeight="1" outlineLevel="2" x14ac:dyDescent="0.35">
      <c r="A442" s="109">
        <f t="shared" si="186"/>
        <v>434</v>
      </c>
      <c r="B442" s="186"/>
      <c r="C442" s="111" t="s">
        <v>520</v>
      </c>
      <c r="D442" s="112">
        <v>108</v>
      </c>
      <c r="E442" s="154">
        <f>'A-RR Cross-Reference RY2'!I442</f>
        <v>0</v>
      </c>
      <c r="F442" s="159"/>
      <c r="G442" s="159"/>
      <c r="H442" s="159">
        <f t="shared" si="205"/>
        <v>0</v>
      </c>
      <c r="I442" s="154">
        <f t="shared" si="206"/>
        <v>0</v>
      </c>
      <c r="J442" s="159"/>
      <c r="K442" s="159">
        <f t="shared" si="207"/>
        <v>0</v>
      </c>
    </row>
    <row r="443" spans="1:11" ht="15.65" customHeight="1" outlineLevel="2" x14ac:dyDescent="0.35">
      <c r="A443" s="109">
        <f t="shared" si="186"/>
        <v>435</v>
      </c>
      <c r="B443" s="186"/>
      <c r="C443" s="111" t="s">
        <v>521</v>
      </c>
      <c r="D443" s="112">
        <v>108</v>
      </c>
      <c r="E443" s="154">
        <f>'A-RR Cross-Reference RY2'!I443</f>
        <v>0</v>
      </c>
      <c r="F443" s="159"/>
      <c r="G443" s="159"/>
      <c r="H443" s="159">
        <f t="shared" si="205"/>
        <v>0</v>
      </c>
      <c r="I443" s="154">
        <f t="shared" si="206"/>
        <v>0</v>
      </c>
      <c r="J443" s="159"/>
      <c r="K443" s="159">
        <f t="shared" si="207"/>
        <v>0</v>
      </c>
    </row>
    <row r="444" spans="1:11" ht="15.65" customHeight="1" outlineLevel="2" x14ac:dyDescent="0.35">
      <c r="A444" s="109">
        <f t="shared" ref="A444:A499" si="208">A443+1</f>
        <v>436</v>
      </c>
      <c r="B444" s="186"/>
      <c r="C444" s="111" t="s">
        <v>522</v>
      </c>
      <c r="D444" s="112">
        <v>108</v>
      </c>
      <c r="E444" s="154">
        <f>'A-RR Cross-Reference RY2'!I444</f>
        <v>0</v>
      </c>
      <c r="F444" s="159"/>
      <c r="G444" s="159"/>
      <c r="H444" s="159">
        <f t="shared" si="205"/>
        <v>0</v>
      </c>
      <c r="I444" s="154">
        <f t="shared" si="206"/>
        <v>0</v>
      </c>
      <c r="J444" s="159"/>
      <c r="K444" s="159">
        <f t="shared" si="207"/>
        <v>0</v>
      </c>
    </row>
    <row r="445" spans="1:11" ht="15.65" customHeight="1" outlineLevel="2" x14ac:dyDescent="0.35">
      <c r="A445" s="109">
        <f t="shared" si="208"/>
        <v>437</v>
      </c>
      <c r="B445" s="186"/>
      <c r="C445" s="111" t="s">
        <v>523</v>
      </c>
      <c r="D445" s="112">
        <v>108</v>
      </c>
      <c r="E445" s="154">
        <f>'A-RR Cross-Reference RY2'!I445</f>
        <v>0</v>
      </c>
      <c r="F445" s="159"/>
      <c r="G445" s="159"/>
      <c r="H445" s="159">
        <f t="shared" si="205"/>
        <v>0</v>
      </c>
      <c r="I445" s="154">
        <f t="shared" si="206"/>
        <v>0</v>
      </c>
      <c r="J445" s="159"/>
      <c r="K445" s="159">
        <f t="shared" si="207"/>
        <v>0</v>
      </c>
    </row>
    <row r="446" spans="1:11" ht="15.65" customHeight="1" outlineLevel="2" x14ac:dyDescent="0.35">
      <c r="A446" s="109">
        <f t="shared" si="208"/>
        <v>438</v>
      </c>
      <c r="B446" s="186"/>
      <c r="C446" s="111" t="s">
        <v>524</v>
      </c>
      <c r="D446" s="112">
        <v>108</v>
      </c>
      <c r="E446" s="154">
        <f>'A-RR Cross-Reference RY2'!I446</f>
        <v>0</v>
      </c>
      <c r="F446" s="159"/>
      <c r="G446" s="159"/>
      <c r="H446" s="159">
        <f t="shared" si="205"/>
        <v>0</v>
      </c>
      <c r="I446" s="154">
        <f t="shared" si="206"/>
        <v>0</v>
      </c>
      <c r="J446" s="159"/>
      <c r="K446" s="159">
        <f t="shared" si="207"/>
        <v>0</v>
      </c>
    </row>
    <row r="447" spans="1:11" ht="15.65" customHeight="1" outlineLevel="2" x14ac:dyDescent="0.35">
      <c r="A447" s="109">
        <f t="shared" si="208"/>
        <v>439</v>
      </c>
      <c r="B447" s="186"/>
      <c r="C447" s="111" t="s">
        <v>525</v>
      </c>
      <c r="D447" s="112">
        <v>108</v>
      </c>
      <c r="E447" s="154">
        <f>'A-RR Cross-Reference RY2'!I447</f>
        <v>0</v>
      </c>
      <c r="F447" s="159"/>
      <c r="G447" s="159"/>
      <c r="H447" s="159">
        <f t="shared" si="205"/>
        <v>0</v>
      </c>
      <c r="I447" s="154">
        <f t="shared" si="206"/>
        <v>0</v>
      </c>
      <c r="J447" s="159"/>
      <c r="K447" s="159">
        <f t="shared" si="207"/>
        <v>0</v>
      </c>
    </row>
    <row r="448" spans="1:11" ht="15.65" customHeight="1" outlineLevel="2" x14ac:dyDescent="0.35">
      <c r="A448" s="109">
        <f t="shared" si="208"/>
        <v>440</v>
      </c>
      <c r="B448" s="186"/>
      <c r="C448" s="111" t="s">
        <v>526</v>
      </c>
      <c r="D448" s="112">
        <v>108</v>
      </c>
      <c r="E448" s="154">
        <f>'A-RR Cross-Reference RY2'!I448</f>
        <v>0</v>
      </c>
      <c r="F448" s="159"/>
      <c r="G448" s="159"/>
      <c r="H448" s="159">
        <f t="shared" si="205"/>
        <v>0</v>
      </c>
      <c r="I448" s="154">
        <f t="shared" si="206"/>
        <v>0</v>
      </c>
      <c r="J448" s="159"/>
      <c r="K448" s="159">
        <f t="shared" si="207"/>
        <v>0</v>
      </c>
    </row>
    <row r="449" spans="1:11" ht="15.65" customHeight="1" outlineLevel="2" x14ac:dyDescent="0.35">
      <c r="A449" s="109">
        <f t="shared" si="208"/>
        <v>441</v>
      </c>
      <c r="B449" s="186"/>
      <c r="C449" s="188" t="s">
        <v>316</v>
      </c>
      <c r="D449" s="189"/>
      <c r="E449" s="155">
        <f t="shared" ref="E449" si="209">SUM(E437:E448)</f>
        <v>0</v>
      </c>
      <c r="F449" s="155">
        <f t="shared" ref="F449:H449" si="210">SUM(F437:F448)</f>
        <v>0</v>
      </c>
      <c r="G449" s="155">
        <f t="shared" ref="G449" si="211">SUM(G437:G448)</f>
        <v>0</v>
      </c>
      <c r="H449" s="155">
        <f t="shared" si="210"/>
        <v>0</v>
      </c>
      <c r="I449" s="155">
        <f>SUM(I437:I448)</f>
        <v>0</v>
      </c>
      <c r="J449" s="155">
        <f t="shared" ref="J449:K449" si="212">SUM(J437:J448)</f>
        <v>0</v>
      </c>
      <c r="K449" s="155">
        <f t="shared" si="212"/>
        <v>0</v>
      </c>
    </row>
    <row r="450" spans="1:11" ht="15.65" customHeight="1" outlineLevel="1" x14ac:dyDescent="0.35">
      <c r="A450" s="109">
        <f t="shared" si="208"/>
        <v>442</v>
      </c>
      <c r="B450" s="187"/>
      <c r="C450" s="43" t="s">
        <v>444</v>
      </c>
      <c r="D450" s="35">
        <v>108</v>
      </c>
      <c r="E450" s="154">
        <f>'A-RR Cross-Reference RY2'!I450</f>
        <v>0</v>
      </c>
      <c r="F450" s="159"/>
      <c r="G450" s="159"/>
      <c r="H450" s="159">
        <f>SUM(F450:G450)</f>
        <v>0</v>
      </c>
      <c r="I450" s="154">
        <f>H450+E450</f>
        <v>0</v>
      </c>
      <c r="J450" s="159"/>
      <c r="K450" s="159">
        <f t="shared" ref="K450" si="213">+I450+J450</f>
        <v>0</v>
      </c>
    </row>
    <row r="451" spans="1:11" ht="16" outlineLevel="1" thickBot="1" x14ac:dyDescent="0.4">
      <c r="A451" s="109">
        <f t="shared" si="208"/>
        <v>443</v>
      </c>
      <c r="B451" s="200" t="s">
        <v>336</v>
      </c>
      <c r="C451" s="210"/>
      <c r="D451" s="211"/>
      <c r="E451" s="165">
        <f t="shared" ref="E451" si="214">E450+E449+E436+E420+E410+E377+E371</f>
        <v>0</v>
      </c>
      <c r="F451" s="165">
        <f t="shared" ref="F451:H451" si="215">F450+F449+F436+F420+F410+F377+F371</f>
        <v>0</v>
      </c>
      <c r="G451" s="165">
        <f t="shared" si="215"/>
        <v>0</v>
      </c>
      <c r="H451" s="165">
        <f t="shared" si="215"/>
        <v>0</v>
      </c>
      <c r="I451" s="165">
        <f>I450+I449+I436+I420+I410+I377+I371</f>
        <v>0</v>
      </c>
      <c r="J451" s="165">
        <f t="shared" ref="J451:K451" si="216">J450+J449+J436+J420+J410+J377+J371</f>
        <v>0</v>
      </c>
      <c r="K451" s="165">
        <f t="shared" si="216"/>
        <v>0</v>
      </c>
    </row>
    <row r="452" spans="1:11" ht="15.65" customHeight="1" outlineLevel="1" x14ac:dyDescent="0.35">
      <c r="A452" s="109">
        <f t="shared" si="208"/>
        <v>444</v>
      </c>
      <c r="B452" s="185" t="s">
        <v>337</v>
      </c>
      <c r="C452" s="43" t="s">
        <v>319</v>
      </c>
      <c r="D452" s="35">
        <v>111</v>
      </c>
      <c r="E452" s="154">
        <f>'A-RR Cross-Reference RY2'!I452</f>
        <v>0</v>
      </c>
      <c r="F452" s="159"/>
      <c r="G452" s="159"/>
      <c r="H452" s="159">
        <f t="shared" ref="H452:H457" si="217">SUM(F452:G452)</f>
        <v>0</v>
      </c>
      <c r="I452" s="154">
        <f t="shared" ref="I452:I457" si="218">H452+E452</f>
        <v>0</v>
      </c>
      <c r="J452" s="159"/>
      <c r="K452" s="159">
        <f t="shared" ref="K452:K457" si="219">+I452+J452</f>
        <v>0</v>
      </c>
    </row>
    <row r="453" spans="1:11" ht="15.65" customHeight="1" outlineLevel="1" x14ac:dyDescent="0.35">
      <c r="A453" s="109">
        <f t="shared" si="208"/>
        <v>445</v>
      </c>
      <c r="B453" s="186"/>
      <c r="C453" s="38" t="s">
        <v>320</v>
      </c>
      <c r="D453" s="35">
        <v>111</v>
      </c>
      <c r="E453" s="154">
        <f>'A-RR Cross-Reference RY2'!I453</f>
        <v>0</v>
      </c>
      <c r="F453" s="159"/>
      <c r="G453" s="159"/>
      <c r="H453" s="159">
        <f t="shared" si="217"/>
        <v>0</v>
      </c>
      <c r="I453" s="154">
        <f t="shared" si="218"/>
        <v>0</v>
      </c>
      <c r="J453" s="159"/>
      <c r="K453" s="159">
        <f t="shared" si="219"/>
        <v>0</v>
      </c>
    </row>
    <row r="454" spans="1:11" outlineLevel="1" x14ac:dyDescent="0.35">
      <c r="A454" s="109">
        <f t="shared" si="208"/>
        <v>446</v>
      </c>
      <c r="B454" s="186"/>
      <c r="C454" s="38" t="s">
        <v>443</v>
      </c>
      <c r="D454" s="35">
        <v>111</v>
      </c>
      <c r="E454" s="154">
        <f>'A-RR Cross-Reference RY2'!I454</f>
        <v>0</v>
      </c>
      <c r="F454" s="159"/>
      <c r="G454" s="159"/>
      <c r="H454" s="159">
        <f t="shared" si="217"/>
        <v>0</v>
      </c>
      <c r="I454" s="154">
        <f t="shared" si="218"/>
        <v>0</v>
      </c>
      <c r="J454" s="159"/>
      <c r="K454" s="159">
        <f t="shared" si="219"/>
        <v>0</v>
      </c>
    </row>
    <row r="455" spans="1:11" x14ac:dyDescent="0.35">
      <c r="A455" s="109">
        <f t="shared" si="208"/>
        <v>447</v>
      </c>
      <c r="B455" s="186"/>
      <c r="C455" s="43" t="s">
        <v>321</v>
      </c>
      <c r="D455" s="35">
        <v>111</v>
      </c>
      <c r="E455" s="154">
        <f>'A-RR Cross-Reference RY2'!I455</f>
        <v>0</v>
      </c>
      <c r="F455" s="159"/>
      <c r="G455" s="159"/>
      <c r="H455" s="159">
        <f t="shared" si="217"/>
        <v>0</v>
      </c>
      <c r="I455" s="154">
        <f t="shared" si="218"/>
        <v>0</v>
      </c>
      <c r="J455" s="159"/>
      <c r="K455" s="159">
        <f t="shared" si="219"/>
        <v>0</v>
      </c>
    </row>
    <row r="456" spans="1:11" x14ac:dyDescent="0.35">
      <c r="A456" s="109">
        <f t="shared" si="208"/>
        <v>448</v>
      </c>
      <c r="B456" s="186"/>
      <c r="C456" s="43" t="s">
        <v>322</v>
      </c>
      <c r="D456" s="35">
        <v>111</v>
      </c>
      <c r="E456" s="154">
        <f>'A-RR Cross-Reference RY2'!I456</f>
        <v>0</v>
      </c>
      <c r="F456" s="159"/>
      <c r="G456" s="159"/>
      <c r="H456" s="159">
        <f t="shared" si="217"/>
        <v>0</v>
      </c>
      <c r="I456" s="154">
        <f t="shared" si="218"/>
        <v>0</v>
      </c>
      <c r="J456" s="159"/>
      <c r="K456" s="159">
        <f t="shared" si="219"/>
        <v>0</v>
      </c>
    </row>
    <row r="457" spans="1:11" ht="15.65" customHeight="1" outlineLevel="1" x14ac:dyDescent="0.35">
      <c r="A457" s="109">
        <f t="shared" si="208"/>
        <v>449</v>
      </c>
      <c r="B457" s="187"/>
      <c r="C457" s="43" t="s">
        <v>323</v>
      </c>
      <c r="D457" s="35">
        <v>111</v>
      </c>
      <c r="E457" s="154">
        <f>'A-RR Cross-Reference RY2'!I457</f>
        <v>0</v>
      </c>
      <c r="F457" s="159"/>
      <c r="G457" s="159"/>
      <c r="H457" s="159">
        <f t="shared" si="217"/>
        <v>0</v>
      </c>
      <c r="I457" s="154">
        <f t="shared" si="218"/>
        <v>0</v>
      </c>
      <c r="J457" s="159"/>
      <c r="K457" s="159">
        <f t="shared" si="219"/>
        <v>0</v>
      </c>
    </row>
    <row r="458" spans="1:11" outlineLevel="1" x14ac:dyDescent="0.35">
      <c r="A458" s="109">
        <f t="shared" si="208"/>
        <v>450</v>
      </c>
      <c r="B458" s="200" t="s">
        <v>336</v>
      </c>
      <c r="C458" s="210"/>
      <c r="D458" s="211"/>
      <c r="E458" s="155">
        <f t="shared" ref="E458" si="220">SUM(E452:E457)</f>
        <v>0</v>
      </c>
      <c r="F458" s="155">
        <f t="shared" ref="F458:H458" si="221">SUM(F452:F457)</f>
        <v>0</v>
      </c>
      <c r="G458" s="155">
        <f t="shared" ref="G458" si="222">SUM(G452:G457)</f>
        <v>0</v>
      </c>
      <c r="H458" s="155">
        <f t="shared" si="221"/>
        <v>0</v>
      </c>
      <c r="I458" s="155">
        <f>SUM(I452:I457)</f>
        <v>0</v>
      </c>
      <c r="J458" s="155">
        <f t="shared" ref="J458:K458" si="223">SUM(J452:J457)</f>
        <v>0</v>
      </c>
      <c r="K458" s="155">
        <f t="shared" si="223"/>
        <v>0</v>
      </c>
    </row>
    <row r="459" spans="1:11" ht="46.5" outlineLevel="1" x14ac:dyDescent="0.35">
      <c r="A459" s="109">
        <f t="shared" si="208"/>
        <v>451</v>
      </c>
      <c r="B459" s="119" t="s">
        <v>338</v>
      </c>
      <c r="C459" s="103" t="s">
        <v>338</v>
      </c>
      <c r="D459" s="104">
        <v>114</v>
      </c>
      <c r="E459" s="154">
        <f>'A-RR Cross-Reference RY2'!I459</f>
        <v>0</v>
      </c>
      <c r="F459" s="159"/>
      <c r="G459" s="159"/>
      <c r="H459" s="159">
        <f>SUM(F459:G459)</f>
        <v>0</v>
      </c>
      <c r="I459" s="154">
        <f>H459+E459</f>
        <v>0</v>
      </c>
      <c r="J459" s="159"/>
      <c r="K459" s="159">
        <f t="shared" ref="K459" si="224">+I459+J459</f>
        <v>0</v>
      </c>
    </row>
    <row r="460" spans="1:11" outlineLevel="1" x14ac:dyDescent="0.35">
      <c r="A460" s="109">
        <f t="shared" si="208"/>
        <v>452</v>
      </c>
      <c r="B460" s="200" t="s">
        <v>339</v>
      </c>
      <c r="C460" s="205"/>
      <c r="D460" s="206"/>
      <c r="E460" s="155">
        <f t="shared" ref="E460" si="225">SUM(E459)</f>
        <v>0</v>
      </c>
      <c r="F460" s="155">
        <f t="shared" ref="F460:H460" si="226">SUM(F459)</f>
        <v>0</v>
      </c>
      <c r="G460" s="155">
        <f t="shared" si="226"/>
        <v>0</v>
      </c>
      <c r="H460" s="155">
        <f t="shared" si="226"/>
        <v>0</v>
      </c>
      <c r="I460" s="155">
        <f>SUM(I459)</f>
        <v>0</v>
      </c>
      <c r="J460" s="155">
        <f t="shared" ref="J460:K460" si="227">SUM(J459)</f>
        <v>0</v>
      </c>
      <c r="K460" s="155">
        <f t="shared" si="227"/>
        <v>0</v>
      </c>
    </row>
    <row r="461" spans="1:11" ht="62" x14ac:dyDescent="0.35">
      <c r="A461" s="109">
        <f t="shared" si="208"/>
        <v>453</v>
      </c>
      <c r="B461" s="102" t="s">
        <v>340</v>
      </c>
      <c r="C461" s="103" t="s">
        <v>340</v>
      </c>
      <c r="D461" s="104">
        <v>115</v>
      </c>
      <c r="E461" s="154">
        <f>'A-RR Cross-Reference RY2'!I461</f>
        <v>0</v>
      </c>
      <c r="F461" s="159"/>
      <c r="G461" s="159"/>
      <c r="H461" s="159">
        <f>SUM(F461:G461)</f>
        <v>0</v>
      </c>
      <c r="I461" s="154">
        <f>H461+E461</f>
        <v>0</v>
      </c>
      <c r="J461" s="159"/>
      <c r="K461" s="159">
        <f t="shared" ref="K461" si="228">+I461+J461</f>
        <v>0</v>
      </c>
    </row>
    <row r="462" spans="1:11" x14ac:dyDescent="0.35">
      <c r="A462" s="109">
        <f t="shared" si="208"/>
        <v>454</v>
      </c>
      <c r="B462" s="225" t="s">
        <v>341</v>
      </c>
      <c r="C462" s="226"/>
      <c r="D462" s="227"/>
      <c r="E462" s="155">
        <f t="shared" ref="E462" si="229">SUM(E461)</f>
        <v>0</v>
      </c>
      <c r="F462" s="155">
        <f t="shared" ref="F462:K462" si="230">SUM(F461)</f>
        <v>0</v>
      </c>
      <c r="G462" s="155">
        <f t="shared" si="230"/>
        <v>0</v>
      </c>
      <c r="H462" s="155">
        <f t="shared" si="230"/>
        <v>0</v>
      </c>
      <c r="I462" s="155">
        <f t="shared" si="230"/>
        <v>0</v>
      </c>
      <c r="J462" s="155">
        <f t="shared" si="230"/>
        <v>0</v>
      </c>
      <c r="K462" s="155">
        <f t="shared" si="230"/>
        <v>0</v>
      </c>
    </row>
    <row r="463" spans="1:11" x14ac:dyDescent="0.35">
      <c r="A463" s="109">
        <f t="shared" si="208"/>
        <v>455</v>
      </c>
      <c r="B463" s="197" t="s">
        <v>342</v>
      </c>
      <c r="C463" s="37" t="s">
        <v>343</v>
      </c>
      <c r="D463" s="34">
        <v>117.1</v>
      </c>
      <c r="E463" s="154">
        <f>'A-RR Cross-Reference RY2'!I463</f>
        <v>0</v>
      </c>
      <c r="F463" s="159"/>
      <c r="G463" s="159"/>
      <c r="H463" s="159">
        <f>SUM(F463:G463)</f>
        <v>0</v>
      </c>
      <c r="I463" s="154">
        <f t="shared" ref="I463:I466" si="231">H463+E463</f>
        <v>0</v>
      </c>
      <c r="J463" s="159"/>
      <c r="K463" s="159">
        <f t="shared" ref="K463:K466" si="232">+I463+J463</f>
        <v>0</v>
      </c>
    </row>
    <row r="464" spans="1:11" x14ac:dyDescent="0.35">
      <c r="A464" s="109">
        <f t="shared" si="208"/>
        <v>456</v>
      </c>
      <c r="B464" s="183"/>
      <c r="C464" s="38" t="s">
        <v>344</v>
      </c>
      <c r="D464" s="35">
        <v>117.2</v>
      </c>
      <c r="E464" s="154">
        <f>'A-RR Cross-Reference RY2'!I464</f>
        <v>0</v>
      </c>
      <c r="F464" s="159"/>
      <c r="G464" s="159"/>
      <c r="H464" s="159">
        <f>SUM(F464:G464)</f>
        <v>0</v>
      </c>
      <c r="I464" s="154">
        <f t="shared" si="231"/>
        <v>0</v>
      </c>
      <c r="J464" s="159"/>
      <c r="K464" s="159">
        <f t="shared" si="232"/>
        <v>0</v>
      </c>
    </row>
    <row r="465" spans="1:11" x14ac:dyDescent="0.35">
      <c r="A465" s="109">
        <f t="shared" si="208"/>
        <v>457</v>
      </c>
      <c r="B465" s="183"/>
      <c r="C465" s="38" t="s">
        <v>345</v>
      </c>
      <c r="D465" s="35">
        <v>117.3</v>
      </c>
      <c r="E465" s="154">
        <f>'A-RR Cross-Reference RY2'!I465</f>
        <v>0</v>
      </c>
      <c r="F465" s="159"/>
      <c r="G465" s="159"/>
      <c r="H465" s="159">
        <f>SUM(F465:G465)</f>
        <v>0</v>
      </c>
      <c r="I465" s="154">
        <f t="shared" si="231"/>
        <v>0</v>
      </c>
      <c r="J465" s="159"/>
      <c r="K465" s="159">
        <f t="shared" si="232"/>
        <v>0</v>
      </c>
    </row>
    <row r="466" spans="1:11" x14ac:dyDescent="0.35">
      <c r="A466" s="109">
        <f t="shared" si="208"/>
        <v>458</v>
      </c>
      <c r="B466" s="199"/>
      <c r="C466" s="39" t="s">
        <v>346</v>
      </c>
      <c r="D466" s="36">
        <v>117.4</v>
      </c>
      <c r="E466" s="154">
        <f>'A-RR Cross-Reference RY2'!I466</f>
        <v>0</v>
      </c>
      <c r="F466" s="159"/>
      <c r="G466" s="159"/>
      <c r="H466" s="159">
        <f>SUM(F466:G466)</f>
        <v>0</v>
      </c>
      <c r="I466" s="154">
        <f t="shared" si="231"/>
        <v>0</v>
      </c>
      <c r="J466" s="159"/>
      <c r="K466" s="159">
        <f t="shared" si="232"/>
        <v>0</v>
      </c>
    </row>
    <row r="467" spans="1:11" ht="15.65" customHeight="1" outlineLevel="1" x14ac:dyDescent="0.35">
      <c r="A467" s="109">
        <f t="shared" si="208"/>
        <v>459</v>
      </c>
      <c r="B467" s="225" t="s">
        <v>347</v>
      </c>
      <c r="C467" s="226"/>
      <c r="D467" s="227"/>
      <c r="E467" s="155">
        <f t="shared" ref="E467" si="233">SUM(E463:E466)</f>
        <v>0</v>
      </c>
      <c r="F467" s="155">
        <f t="shared" ref="F467:K467" si="234">SUM(F463:F466)</f>
        <v>0</v>
      </c>
      <c r="G467" s="155">
        <f t="shared" si="234"/>
        <v>0</v>
      </c>
      <c r="H467" s="155">
        <f t="shared" si="234"/>
        <v>0</v>
      </c>
      <c r="I467" s="155">
        <f t="shared" si="234"/>
        <v>0</v>
      </c>
      <c r="J467" s="155">
        <f t="shared" si="234"/>
        <v>0</v>
      </c>
      <c r="K467" s="155">
        <f t="shared" si="234"/>
        <v>0</v>
      </c>
    </row>
    <row r="468" spans="1:11" ht="16" outlineLevel="1" thickBot="1" x14ac:dyDescent="0.4">
      <c r="A468" s="109">
        <f t="shared" si="208"/>
        <v>460</v>
      </c>
      <c r="B468" s="247" t="s">
        <v>348</v>
      </c>
      <c r="C468" s="247"/>
      <c r="D468" s="248"/>
      <c r="E468" s="166">
        <f t="shared" ref="E468" si="235">+E335+E358+E360+E451+E458+E460+E462+E467</f>
        <v>0</v>
      </c>
      <c r="F468" s="166">
        <f t="shared" ref="F468:K468" si="236">+F335+F358+F360+F451+F458+F460+F462+F467</f>
        <v>0</v>
      </c>
      <c r="G468" s="166">
        <f t="shared" si="236"/>
        <v>0</v>
      </c>
      <c r="H468" s="166">
        <f t="shared" si="236"/>
        <v>0</v>
      </c>
      <c r="I468" s="166">
        <f t="shared" si="236"/>
        <v>0</v>
      </c>
      <c r="J468" s="166">
        <f t="shared" si="236"/>
        <v>0</v>
      </c>
      <c r="K468" s="166">
        <f t="shared" si="236"/>
        <v>0</v>
      </c>
    </row>
    <row r="469" spans="1:11" outlineLevel="1" x14ac:dyDescent="0.35">
      <c r="A469" s="109">
        <f t="shared" si="208"/>
        <v>461</v>
      </c>
      <c r="B469" s="119" t="s">
        <v>349</v>
      </c>
      <c r="C469" s="6" t="s">
        <v>349</v>
      </c>
      <c r="D469" s="90">
        <v>165</v>
      </c>
      <c r="E469" s="154">
        <f>'A-RR Cross-Reference RY2'!I469</f>
        <v>0</v>
      </c>
      <c r="F469" s="159"/>
      <c r="G469" s="159"/>
      <c r="H469" s="159"/>
      <c r="I469" s="154">
        <f>H469+E469</f>
        <v>0</v>
      </c>
      <c r="J469" s="159"/>
      <c r="K469" s="159">
        <f t="shared" ref="K469" si="237">+I469+J469</f>
        <v>0</v>
      </c>
    </row>
    <row r="470" spans="1:11" x14ac:dyDescent="0.35">
      <c r="A470" s="109">
        <f t="shared" si="208"/>
        <v>462</v>
      </c>
      <c r="B470" s="200" t="s">
        <v>350</v>
      </c>
      <c r="C470" s="210"/>
      <c r="D470" s="211"/>
      <c r="E470" s="155">
        <f t="shared" ref="E470" si="238">SUM(E469)</f>
        <v>0</v>
      </c>
      <c r="F470" s="155">
        <f t="shared" ref="F470:H470" si="239">SUM(F469)</f>
        <v>0</v>
      </c>
      <c r="G470" s="155">
        <f t="shared" si="239"/>
        <v>0</v>
      </c>
      <c r="H470" s="155">
        <f t="shared" si="239"/>
        <v>0</v>
      </c>
      <c r="I470" s="155">
        <f>SUM(I469)</f>
        <v>0</v>
      </c>
      <c r="J470" s="155">
        <f t="shared" ref="J470:K470" si="240">SUM(J469)</f>
        <v>0</v>
      </c>
      <c r="K470" s="155">
        <f t="shared" si="240"/>
        <v>0</v>
      </c>
    </row>
    <row r="471" spans="1:11" ht="16" thickBot="1" x14ac:dyDescent="0.4">
      <c r="A471" s="109">
        <f t="shared" si="208"/>
        <v>463</v>
      </c>
      <c r="B471" s="190" t="s">
        <v>351</v>
      </c>
      <c r="C471" s="190"/>
      <c r="D471" s="191"/>
      <c r="E471" s="166">
        <f t="shared" ref="E471" si="241">+E468+E470</f>
        <v>0</v>
      </c>
      <c r="F471" s="166">
        <f t="shared" ref="F471:H471" si="242">+F468+F470</f>
        <v>0</v>
      </c>
      <c r="G471" s="166">
        <f t="shared" si="242"/>
        <v>0</v>
      </c>
      <c r="H471" s="166">
        <f t="shared" si="242"/>
        <v>0</v>
      </c>
      <c r="I471" s="166">
        <f>+I468+I470</f>
        <v>0</v>
      </c>
      <c r="J471" s="166">
        <f t="shared" ref="J471:K471" si="243">+J468+J470</f>
        <v>0</v>
      </c>
      <c r="K471" s="166">
        <f t="shared" si="243"/>
        <v>0</v>
      </c>
    </row>
    <row r="472" spans="1:11" x14ac:dyDescent="0.35">
      <c r="A472" s="109">
        <f t="shared" si="208"/>
        <v>464</v>
      </c>
      <c r="B472" s="217" t="s">
        <v>352</v>
      </c>
      <c r="C472" s="15" t="s">
        <v>353</v>
      </c>
      <c r="D472" s="14">
        <v>182.3</v>
      </c>
      <c r="E472" s="154">
        <f>'A-RR Cross-Reference RY2'!I472</f>
        <v>0</v>
      </c>
      <c r="F472" s="159"/>
      <c r="G472" s="159"/>
      <c r="H472" s="159">
        <f>SUM(F472:G472)</f>
        <v>0</v>
      </c>
      <c r="I472" s="154">
        <f t="shared" ref="I472:I474" si="244">H472+E472</f>
        <v>0</v>
      </c>
      <c r="J472" s="159"/>
      <c r="K472" s="159">
        <f t="shared" ref="K472:K474" si="245">+I472+J472</f>
        <v>0</v>
      </c>
    </row>
    <row r="473" spans="1:11" x14ac:dyDescent="0.35">
      <c r="A473" s="109">
        <f t="shared" si="208"/>
        <v>465</v>
      </c>
      <c r="B473" s="215"/>
      <c r="C473" s="13" t="s">
        <v>354</v>
      </c>
      <c r="D473" s="17">
        <v>186</v>
      </c>
      <c r="E473" s="154">
        <f>'A-RR Cross-Reference RY2'!I473</f>
        <v>0</v>
      </c>
      <c r="F473" s="159"/>
      <c r="G473" s="159"/>
      <c r="H473" s="159">
        <f>SUM(F473:G473)</f>
        <v>0</v>
      </c>
      <c r="I473" s="154">
        <f t="shared" si="244"/>
        <v>0</v>
      </c>
      <c r="J473" s="159"/>
      <c r="K473" s="159">
        <f t="shared" si="245"/>
        <v>0</v>
      </c>
    </row>
    <row r="474" spans="1:11" x14ac:dyDescent="0.35">
      <c r="A474" s="109">
        <f t="shared" si="208"/>
        <v>466</v>
      </c>
      <c r="B474" s="216"/>
      <c r="C474" s="11" t="s">
        <v>355</v>
      </c>
      <c r="D474" s="28">
        <v>190</v>
      </c>
      <c r="E474" s="154">
        <f>'A-RR Cross-Reference RY2'!I474</f>
        <v>0</v>
      </c>
      <c r="F474" s="159"/>
      <c r="G474" s="159"/>
      <c r="H474" s="159">
        <f>SUM(F474:G474)</f>
        <v>0</v>
      </c>
      <c r="I474" s="154">
        <f t="shared" si="244"/>
        <v>0</v>
      </c>
      <c r="J474" s="159"/>
      <c r="K474" s="159">
        <f t="shared" si="245"/>
        <v>0</v>
      </c>
    </row>
    <row r="475" spans="1:11" x14ac:dyDescent="0.35">
      <c r="A475" s="109">
        <f t="shared" si="208"/>
        <v>467</v>
      </c>
      <c r="B475" s="249" t="s">
        <v>356</v>
      </c>
      <c r="C475" s="250"/>
      <c r="D475" s="251"/>
      <c r="E475" s="155">
        <f t="shared" ref="E475" si="246">SUM(E472:E474)</f>
        <v>0</v>
      </c>
      <c r="F475" s="155">
        <f t="shared" ref="F475:H475" si="247">SUM(F472:F474)</f>
        <v>0</v>
      </c>
      <c r="G475" s="155">
        <f t="shared" si="247"/>
        <v>0</v>
      </c>
      <c r="H475" s="155">
        <f t="shared" si="247"/>
        <v>0</v>
      </c>
      <c r="I475" s="155">
        <f>SUM(I472:I474)</f>
        <v>0</v>
      </c>
      <c r="J475" s="155">
        <f t="shared" ref="J475:K475" si="248">SUM(J472:J474)</f>
        <v>0</v>
      </c>
      <c r="K475" s="155">
        <f t="shared" si="248"/>
        <v>0</v>
      </c>
    </row>
    <row r="476" spans="1:11" ht="31" outlineLevel="2" x14ac:dyDescent="0.35">
      <c r="A476" s="109">
        <f t="shared" si="208"/>
        <v>468</v>
      </c>
      <c r="B476" s="253" t="s">
        <v>357</v>
      </c>
      <c r="C476" s="120" t="s">
        <v>358</v>
      </c>
      <c r="D476" s="122">
        <v>228.1</v>
      </c>
      <c r="E476" s="154">
        <f>'A-RR Cross-Reference RY2'!I476</f>
        <v>0</v>
      </c>
      <c r="F476" s="159"/>
      <c r="G476" s="159"/>
      <c r="H476" s="159">
        <f t="shared" ref="H476:H481" si="249">SUM(F476:G476)</f>
        <v>0</v>
      </c>
      <c r="I476" s="154">
        <f t="shared" ref="I476:I481" si="250">H476+E476</f>
        <v>0</v>
      </c>
      <c r="J476" s="159"/>
      <c r="K476" s="159">
        <f t="shared" ref="K476:K481" si="251">+I476+J476</f>
        <v>0</v>
      </c>
    </row>
    <row r="477" spans="1:11" ht="31" outlineLevel="2" x14ac:dyDescent="0.35">
      <c r="A477" s="109">
        <f t="shared" si="208"/>
        <v>469</v>
      </c>
      <c r="B477" s="254"/>
      <c r="C477" s="128" t="s">
        <v>359</v>
      </c>
      <c r="D477" s="130">
        <v>228.2</v>
      </c>
      <c r="E477" s="154">
        <f>'A-RR Cross-Reference RY2'!I477</f>
        <v>0</v>
      </c>
      <c r="F477" s="159"/>
      <c r="G477" s="159"/>
      <c r="H477" s="159">
        <f t="shared" si="249"/>
        <v>0</v>
      </c>
      <c r="I477" s="154">
        <f t="shared" si="250"/>
        <v>0</v>
      </c>
      <c r="J477" s="159"/>
      <c r="K477" s="159">
        <f t="shared" si="251"/>
        <v>0</v>
      </c>
    </row>
    <row r="478" spans="1:11" ht="31" x14ac:dyDescent="0.35">
      <c r="A478" s="109">
        <f t="shared" si="208"/>
        <v>470</v>
      </c>
      <c r="B478" s="254"/>
      <c r="C478" s="128" t="s">
        <v>360</v>
      </c>
      <c r="D478" s="130">
        <v>228.3</v>
      </c>
      <c r="E478" s="154">
        <f>'A-RR Cross-Reference RY2'!I478</f>
        <v>0</v>
      </c>
      <c r="F478" s="159"/>
      <c r="G478" s="159"/>
      <c r="H478" s="159">
        <f t="shared" si="249"/>
        <v>0</v>
      </c>
      <c r="I478" s="154">
        <f t="shared" si="250"/>
        <v>0</v>
      </c>
      <c r="J478" s="159"/>
      <c r="K478" s="159">
        <f t="shared" si="251"/>
        <v>0</v>
      </c>
    </row>
    <row r="479" spans="1:11" ht="31" x14ac:dyDescent="0.35">
      <c r="A479" s="109">
        <f t="shared" si="208"/>
        <v>471</v>
      </c>
      <c r="B479" s="254"/>
      <c r="C479" s="128" t="s">
        <v>361</v>
      </c>
      <c r="D479" s="130">
        <v>228.4</v>
      </c>
      <c r="E479" s="154">
        <f>'A-RR Cross-Reference RY2'!I479</f>
        <v>0</v>
      </c>
      <c r="F479" s="159"/>
      <c r="G479" s="159"/>
      <c r="H479" s="159">
        <f t="shared" si="249"/>
        <v>0</v>
      </c>
      <c r="I479" s="154">
        <f t="shared" si="250"/>
        <v>0</v>
      </c>
      <c r="J479" s="159"/>
      <c r="K479" s="159">
        <f t="shared" si="251"/>
        <v>0</v>
      </c>
    </row>
    <row r="480" spans="1:11" outlineLevel="1" x14ac:dyDescent="0.35">
      <c r="A480" s="109">
        <f t="shared" si="208"/>
        <v>472</v>
      </c>
      <c r="B480" s="254"/>
      <c r="C480" s="128" t="s">
        <v>362</v>
      </c>
      <c r="D480" s="112">
        <v>229</v>
      </c>
      <c r="E480" s="154">
        <f>'A-RR Cross-Reference RY2'!I480</f>
        <v>0</v>
      </c>
      <c r="F480" s="159"/>
      <c r="G480" s="159"/>
      <c r="H480" s="159">
        <f t="shared" si="249"/>
        <v>0</v>
      </c>
      <c r="I480" s="154">
        <f t="shared" si="250"/>
        <v>0</v>
      </c>
      <c r="J480" s="159"/>
      <c r="K480" s="159">
        <f t="shared" si="251"/>
        <v>0</v>
      </c>
    </row>
    <row r="481" spans="1:11" outlineLevel="1" x14ac:dyDescent="0.35">
      <c r="A481" s="109">
        <f t="shared" si="208"/>
        <v>473</v>
      </c>
      <c r="B481" s="198"/>
      <c r="C481" s="121" t="s">
        <v>363</v>
      </c>
      <c r="D481" s="127">
        <v>230</v>
      </c>
      <c r="E481" s="154">
        <f>'A-RR Cross-Reference RY2'!I481</f>
        <v>0</v>
      </c>
      <c r="F481" s="159"/>
      <c r="G481" s="159"/>
      <c r="H481" s="159">
        <f t="shared" si="249"/>
        <v>0</v>
      </c>
      <c r="I481" s="154">
        <f t="shared" si="250"/>
        <v>0</v>
      </c>
      <c r="J481" s="159"/>
      <c r="K481" s="159">
        <f t="shared" si="251"/>
        <v>0</v>
      </c>
    </row>
    <row r="482" spans="1:11" outlineLevel="1" x14ac:dyDescent="0.35">
      <c r="A482" s="109">
        <f t="shared" si="208"/>
        <v>474</v>
      </c>
      <c r="B482" s="241" t="s">
        <v>364</v>
      </c>
      <c r="C482" s="242"/>
      <c r="D482" s="243"/>
      <c r="E482" s="155">
        <f t="shared" ref="E482" si="252">SUM(E476:E481)</f>
        <v>0</v>
      </c>
      <c r="F482" s="155">
        <f t="shared" ref="F482:H482" si="253">SUM(F476:F481)</f>
        <v>0</v>
      </c>
      <c r="G482" s="155">
        <f t="shared" ref="G482" si="254">SUM(G476:G481)</f>
        <v>0</v>
      </c>
      <c r="H482" s="155">
        <f t="shared" si="253"/>
        <v>0</v>
      </c>
      <c r="I482" s="155">
        <f>SUM(I476:I481)</f>
        <v>0</v>
      </c>
      <c r="J482" s="155">
        <f t="shared" ref="J482:K482" si="255">SUM(J476:J481)</f>
        <v>0</v>
      </c>
      <c r="K482" s="155">
        <f t="shared" si="255"/>
        <v>0</v>
      </c>
    </row>
    <row r="483" spans="1:11" ht="31" outlineLevel="1" x14ac:dyDescent="0.35">
      <c r="A483" s="109">
        <f t="shared" si="208"/>
        <v>475</v>
      </c>
      <c r="B483" s="5" t="s">
        <v>365</v>
      </c>
      <c r="C483" s="26" t="s">
        <v>365</v>
      </c>
      <c r="D483" s="17">
        <v>235</v>
      </c>
      <c r="E483" s="154">
        <f>'A-RR Cross-Reference RY2'!I483</f>
        <v>0</v>
      </c>
      <c r="F483" s="159"/>
      <c r="G483" s="159"/>
      <c r="H483" s="159"/>
      <c r="I483" s="154">
        <f>H483+E483</f>
        <v>0</v>
      </c>
      <c r="J483" s="159"/>
      <c r="K483" s="159">
        <f t="shared" ref="K483" si="256">+I483+J483</f>
        <v>0</v>
      </c>
    </row>
    <row r="484" spans="1:11" outlineLevel="1" x14ac:dyDescent="0.35">
      <c r="A484" s="109">
        <f t="shared" si="208"/>
        <v>476</v>
      </c>
      <c r="B484" s="190" t="s">
        <v>366</v>
      </c>
      <c r="C484" s="190"/>
      <c r="D484" s="191"/>
      <c r="E484" s="155">
        <f t="shared" ref="E484" si="257">+E482+E475</f>
        <v>0</v>
      </c>
      <c r="F484" s="155">
        <f t="shared" ref="F484:H484" si="258">+F482+F475</f>
        <v>0</v>
      </c>
      <c r="G484" s="155">
        <f t="shared" si="258"/>
        <v>0</v>
      </c>
      <c r="H484" s="155">
        <f t="shared" si="258"/>
        <v>0</v>
      </c>
      <c r="I484" s="155">
        <f>+I482+I475</f>
        <v>0</v>
      </c>
      <c r="J484" s="155">
        <f t="shared" ref="J484:K484" si="259">+J482+J475</f>
        <v>0</v>
      </c>
      <c r="K484" s="155">
        <f t="shared" si="259"/>
        <v>0</v>
      </c>
    </row>
    <row r="485" spans="1:11" x14ac:dyDescent="0.35">
      <c r="A485" s="109">
        <f t="shared" si="208"/>
        <v>477</v>
      </c>
      <c r="B485" s="244" t="s">
        <v>367</v>
      </c>
      <c r="C485" s="120" t="s">
        <v>527</v>
      </c>
      <c r="D485" s="27">
        <v>253</v>
      </c>
      <c r="E485" s="154">
        <f>'A-RR Cross-Reference RY2'!I485</f>
        <v>0</v>
      </c>
      <c r="F485" s="159"/>
      <c r="G485" s="159"/>
      <c r="H485" s="159">
        <f t="shared" ref="H485:H491" si="260">SUM(F485:G485)</f>
        <v>0</v>
      </c>
      <c r="I485" s="154">
        <f t="shared" ref="I485:I491" si="261">H485+E485</f>
        <v>0</v>
      </c>
      <c r="J485" s="159"/>
      <c r="K485" s="159">
        <f t="shared" ref="K485:K491" si="262">+I485+J485</f>
        <v>0</v>
      </c>
    </row>
    <row r="486" spans="1:11" ht="46.5" x14ac:dyDescent="0.35">
      <c r="A486" s="109">
        <f t="shared" si="208"/>
        <v>478</v>
      </c>
      <c r="B486" s="245"/>
      <c r="C486" s="13" t="s">
        <v>368</v>
      </c>
      <c r="D486" s="17">
        <v>281</v>
      </c>
      <c r="E486" s="154">
        <f>'A-RR Cross-Reference RY2'!I486</f>
        <v>0</v>
      </c>
      <c r="F486" s="159"/>
      <c r="G486" s="159"/>
      <c r="H486" s="159">
        <f t="shared" si="260"/>
        <v>0</v>
      </c>
      <c r="I486" s="154">
        <f t="shared" si="261"/>
        <v>0</v>
      </c>
      <c r="J486" s="159"/>
      <c r="K486" s="159">
        <f t="shared" si="262"/>
        <v>0</v>
      </c>
    </row>
    <row r="487" spans="1:11" ht="31" x14ac:dyDescent="0.35">
      <c r="A487" s="109">
        <f t="shared" si="208"/>
        <v>479</v>
      </c>
      <c r="B487" s="245"/>
      <c r="C487" s="13" t="s">
        <v>369</v>
      </c>
      <c r="D487" s="17">
        <v>282</v>
      </c>
      <c r="E487" s="154">
        <f>'A-RR Cross-Reference RY2'!I487</f>
        <v>0</v>
      </c>
      <c r="F487" s="159"/>
      <c r="G487" s="159"/>
      <c r="H487" s="159">
        <f t="shared" si="260"/>
        <v>0</v>
      </c>
      <c r="I487" s="154">
        <f t="shared" si="261"/>
        <v>0</v>
      </c>
      <c r="J487" s="159"/>
      <c r="K487" s="159">
        <f t="shared" si="262"/>
        <v>0</v>
      </c>
    </row>
    <row r="488" spans="1:11" ht="31" x14ac:dyDescent="0.35">
      <c r="A488" s="109">
        <f t="shared" si="208"/>
        <v>480</v>
      </c>
      <c r="B488" s="245"/>
      <c r="C488" s="13" t="s">
        <v>370</v>
      </c>
      <c r="D488" s="17">
        <v>283</v>
      </c>
      <c r="E488" s="154">
        <f>'A-RR Cross-Reference RY2'!I488</f>
        <v>0</v>
      </c>
      <c r="F488" s="159"/>
      <c r="G488" s="159"/>
      <c r="H488" s="159">
        <f t="shared" si="260"/>
        <v>0</v>
      </c>
      <c r="I488" s="154">
        <f t="shared" si="261"/>
        <v>0</v>
      </c>
      <c r="J488" s="159"/>
      <c r="K488" s="159">
        <f t="shared" si="262"/>
        <v>0</v>
      </c>
    </row>
    <row r="489" spans="1:11" ht="31" outlineLevel="1" x14ac:dyDescent="0.35">
      <c r="A489" s="109">
        <f t="shared" si="208"/>
        <v>481</v>
      </c>
      <c r="B489" s="245"/>
      <c r="C489" s="13" t="s">
        <v>371</v>
      </c>
      <c r="D489" s="17">
        <v>255</v>
      </c>
      <c r="E489" s="154">
        <f>'A-RR Cross-Reference RY2'!I489</f>
        <v>0</v>
      </c>
      <c r="F489" s="159"/>
      <c r="G489" s="159"/>
      <c r="H489" s="159">
        <f t="shared" si="260"/>
        <v>0</v>
      </c>
      <c r="I489" s="154">
        <f t="shared" si="261"/>
        <v>0</v>
      </c>
      <c r="J489" s="159"/>
      <c r="K489" s="159">
        <f t="shared" si="262"/>
        <v>0</v>
      </c>
    </row>
    <row r="490" spans="1:11" outlineLevel="1" x14ac:dyDescent="0.35">
      <c r="A490" s="109">
        <f t="shared" si="208"/>
        <v>482</v>
      </c>
      <c r="B490" s="245"/>
      <c r="C490" s="13" t="s">
        <v>372</v>
      </c>
      <c r="D490" s="17">
        <v>252</v>
      </c>
      <c r="E490" s="154">
        <f>'A-RR Cross-Reference RY2'!I490</f>
        <v>0</v>
      </c>
      <c r="F490" s="159"/>
      <c r="G490" s="159"/>
      <c r="H490" s="159">
        <f t="shared" si="260"/>
        <v>0</v>
      </c>
      <c r="I490" s="154">
        <f t="shared" si="261"/>
        <v>0</v>
      </c>
      <c r="J490" s="159"/>
      <c r="K490" s="159">
        <f t="shared" si="262"/>
        <v>0</v>
      </c>
    </row>
    <row r="491" spans="1:11" outlineLevel="1" x14ac:dyDescent="0.35">
      <c r="A491" s="109">
        <f t="shared" si="208"/>
        <v>483</v>
      </c>
      <c r="B491" s="246"/>
      <c r="C491" s="11" t="s">
        <v>373</v>
      </c>
      <c r="D491" s="28">
        <v>254</v>
      </c>
      <c r="E491" s="154">
        <f>'A-RR Cross-Reference RY2'!I491</f>
        <v>0</v>
      </c>
      <c r="F491" s="159"/>
      <c r="G491" s="159"/>
      <c r="H491" s="159">
        <f t="shared" si="260"/>
        <v>0</v>
      </c>
      <c r="I491" s="154">
        <f t="shared" si="261"/>
        <v>0</v>
      </c>
      <c r="J491" s="159"/>
      <c r="K491" s="159">
        <f t="shared" si="262"/>
        <v>0</v>
      </c>
    </row>
    <row r="492" spans="1:11" ht="15.75" customHeight="1" outlineLevel="1" x14ac:dyDescent="0.35">
      <c r="A492" s="109">
        <f t="shared" si="208"/>
        <v>484</v>
      </c>
      <c r="B492" s="238" t="s">
        <v>374</v>
      </c>
      <c r="C492" s="242"/>
      <c r="D492" s="243"/>
      <c r="E492" s="155">
        <f t="shared" ref="E492" si="263">SUM(E485:E491)</f>
        <v>0</v>
      </c>
      <c r="F492" s="155">
        <f t="shared" ref="F492:H492" si="264">SUM(F485:F491)</f>
        <v>0</v>
      </c>
      <c r="G492" s="155">
        <f t="shared" ref="G492" si="265">SUM(G485:G491)</f>
        <v>0</v>
      </c>
      <c r="H492" s="155">
        <f t="shared" si="264"/>
        <v>0</v>
      </c>
      <c r="I492" s="155">
        <f>SUM(I485:I491)</f>
        <v>0</v>
      </c>
      <c r="J492" s="155">
        <f t="shared" ref="J492:K492" si="266">SUM(J485:J491)</f>
        <v>0</v>
      </c>
      <c r="K492" s="155">
        <f t="shared" si="266"/>
        <v>0</v>
      </c>
    </row>
    <row r="493" spans="1:11" ht="15.75" customHeight="1" outlineLevel="1" x14ac:dyDescent="0.35">
      <c r="A493" s="109">
        <f t="shared" si="208"/>
        <v>485</v>
      </c>
      <c r="B493" s="4" t="s">
        <v>375</v>
      </c>
      <c r="C493" s="103" t="s">
        <v>375</v>
      </c>
      <c r="D493" s="104" t="s">
        <v>376</v>
      </c>
      <c r="E493" s="154">
        <f>'A-RR Cross-Reference RY2'!I493</f>
        <v>0</v>
      </c>
      <c r="F493" s="159"/>
      <c r="G493" s="159"/>
      <c r="H493" s="159">
        <f>SUM(F493:G493)</f>
        <v>0</v>
      </c>
      <c r="I493" s="154">
        <f>H493+E493</f>
        <v>0</v>
      </c>
      <c r="J493" s="159"/>
      <c r="K493" s="159">
        <f t="shared" ref="K493" si="267">+I493+J493</f>
        <v>0</v>
      </c>
    </row>
    <row r="494" spans="1:11" outlineLevel="1" x14ac:dyDescent="0.35">
      <c r="A494" s="109">
        <f t="shared" si="208"/>
        <v>486</v>
      </c>
      <c r="B494" s="238" t="s">
        <v>377</v>
      </c>
      <c r="C494" s="239"/>
      <c r="D494" s="240"/>
      <c r="E494" s="155">
        <f t="shared" ref="E494" si="268">SUM(E493)</f>
        <v>0</v>
      </c>
      <c r="F494" s="155">
        <f t="shared" ref="F494:H494" si="269">SUM(F493)</f>
        <v>0</v>
      </c>
      <c r="G494" s="155">
        <f t="shared" si="269"/>
        <v>0</v>
      </c>
      <c r="H494" s="155">
        <f t="shared" si="269"/>
        <v>0</v>
      </c>
      <c r="I494" s="155">
        <f>SUM(I493)</f>
        <v>0</v>
      </c>
      <c r="J494" s="155">
        <f t="shared" ref="J494:K494" si="270">SUM(J493)</f>
        <v>0</v>
      </c>
      <c r="K494" s="155">
        <f t="shared" si="270"/>
        <v>0</v>
      </c>
    </row>
    <row r="495" spans="1:11" ht="16" thickBot="1" x14ac:dyDescent="0.4">
      <c r="A495" s="109">
        <f t="shared" si="208"/>
        <v>487</v>
      </c>
      <c r="B495" s="190" t="s">
        <v>378</v>
      </c>
      <c r="C495" s="190"/>
      <c r="D495" s="191"/>
      <c r="E495" s="167">
        <f t="shared" ref="E495" si="271">+E471+E484+E492+E494</f>
        <v>0</v>
      </c>
      <c r="F495" s="167">
        <f t="shared" ref="F495:H495" si="272">+F471+F484+F492+F494</f>
        <v>0</v>
      </c>
      <c r="G495" s="167">
        <f t="shared" si="272"/>
        <v>0</v>
      </c>
      <c r="H495" s="167">
        <f t="shared" si="272"/>
        <v>0</v>
      </c>
      <c r="I495" s="167">
        <f>+I471+I484+I492+I494</f>
        <v>0</v>
      </c>
      <c r="J495" s="167">
        <f t="shared" ref="J495:K495" si="273">+J471+J484+J492+J494</f>
        <v>0</v>
      </c>
      <c r="K495" s="167">
        <f t="shared" si="273"/>
        <v>0</v>
      </c>
    </row>
    <row r="496" spans="1:11" x14ac:dyDescent="0.35">
      <c r="A496" s="109">
        <f t="shared" si="208"/>
        <v>488</v>
      </c>
      <c r="B496" s="98"/>
      <c r="C496" s="26"/>
      <c r="D496" s="31"/>
    </row>
    <row r="497" spans="1:5" x14ac:dyDescent="0.35">
      <c r="A497" s="109">
        <f t="shared" si="208"/>
        <v>489</v>
      </c>
      <c r="B497" s="232" t="s">
        <v>379</v>
      </c>
      <c r="C497" s="233"/>
      <c r="D497" s="234"/>
      <c r="E497" s="110" t="e">
        <f>(E498*'E-Summary of Results'!H13-E248)/'E-Summary of Results'!I18</f>
        <v>#DIV/0!</v>
      </c>
    </row>
    <row r="498" spans="1:5" x14ac:dyDescent="0.35">
      <c r="A498" s="109">
        <f t="shared" si="208"/>
        <v>490</v>
      </c>
      <c r="B498" s="232" t="s">
        <v>380</v>
      </c>
      <c r="C498" s="233"/>
      <c r="D498" s="234"/>
      <c r="E498" s="173">
        <f>E495</f>
        <v>0</v>
      </c>
    </row>
    <row r="499" spans="1:5" x14ac:dyDescent="0.35">
      <c r="A499" s="109">
        <f t="shared" si="208"/>
        <v>491</v>
      </c>
      <c r="B499" s="235" t="s">
        <v>381</v>
      </c>
      <c r="C499" s="236"/>
      <c r="D499" s="237"/>
      <c r="E499" s="152" t="e">
        <f>E248/E495</f>
        <v>#DIV/0!</v>
      </c>
    </row>
  </sheetData>
  <autoFilter ref="B7:K499" xr:uid="{00000000-0009-0000-0000-000003000000}">
    <filterColumn colId="0" showButton="0"/>
    <filterColumn colId="1" showButton="0"/>
  </autoFilter>
  <mergeCells count="98">
    <mergeCell ref="A3:B3"/>
    <mergeCell ref="B5:D5"/>
    <mergeCell ref="B7:D7"/>
    <mergeCell ref="B8:B31"/>
    <mergeCell ref="C13:D13"/>
    <mergeCell ref="C15:D15"/>
    <mergeCell ref="C17:D17"/>
    <mergeCell ref="C21:D21"/>
    <mergeCell ref="C31:D31"/>
    <mergeCell ref="B152:D152"/>
    <mergeCell ref="B32:D32"/>
    <mergeCell ref="B33:B87"/>
    <mergeCell ref="C63:D63"/>
    <mergeCell ref="C87:D87"/>
    <mergeCell ref="B88:D88"/>
    <mergeCell ref="B89:B130"/>
    <mergeCell ref="C102:D102"/>
    <mergeCell ref="C111:D111"/>
    <mergeCell ref="C118:D118"/>
    <mergeCell ref="C128:D128"/>
    <mergeCell ref="C130:D130"/>
    <mergeCell ref="B131:D131"/>
    <mergeCell ref="B132:B151"/>
    <mergeCell ref="C143:D143"/>
    <mergeCell ref="C151:D151"/>
    <mergeCell ref="B208:D208"/>
    <mergeCell ref="B153:B176"/>
    <mergeCell ref="C165:D165"/>
    <mergeCell ref="C176:D176"/>
    <mergeCell ref="B177:D177"/>
    <mergeCell ref="B178:B182"/>
    <mergeCell ref="B183:D183"/>
    <mergeCell ref="B184:B187"/>
    <mergeCell ref="B188:D188"/>
    <mergeCell ref="B189:B192"/>
    <mergeCell ref="B193:D193"/>
    <mergeCell ref="B194:B207"/>
    <mergeCell ref="B248:D248"/>
    <mergeCell ref="B209:B220"/>
    <mergeCell ref="B221:D221"/>
    <mergeCell ref="B222:B228"/>
    <mergeCell ref="B229:D229"/>
    <mergeCell ref="B230:B231"/>
    <mergeCell ref="B232:D232"/>
    <mergeCell ref="B233:B238"/>
    <mergeCell ref="B239:D239"/>
    <mergeCell ref="B240:B245"/>
    <mergeCell ref="B246:D246"/>
    <mergeCell ref="B247:D247"/>
    <mergeCell ref="B351:D351"/>
    <mergeCell ref="B251:B334"/>
    <mergeCell ref="C254:D254"/>
    <mergeCell ref="C260:D260"/>
    <mergeCell ref="C274:D274"/>
    <mergeCell ref="C285:D285"/>
    <mergeCell ref="C295:D295"/>
    <mergeCell ref="C305:D305"/>
    <mergeCell ref="C321:D321"/>
    <mergeCell ref="C334:D334"/>
    <mergeCell ref="B335:D335"/>
    <mergeCell ref="B336:B341"/>
    <mergeCell ref="B342:D342"/>
    <mergeCell ref="B344:D344"/>
    <mergeCell ref="B345:B350"/>
    <mergeCell ref="B352:B357"/>
    <mergeCell ref="B358:D358"/>
    <mergeCell ref="B360:D360"/>
    <mergeCell ref="B361:B366"/>
    <mergeCell ref="B367:D367"/>
    <mergeCell ref="C449:D449"/>
    <mergeCell ref="B451:D451"/>
    <mergeCell ref="B452:B457"/>
    <mergeCell ref="B458:D458"/>
    <mergeCell ref="B470:D470"/>
    <mergeCell ref="B462:D462"/>
    <mergeCell ref="B463:B466"/>
    <mergeCell ref="B467:D467"/>
    <mergeCell ref="B468:D468"/>
    <mergeCell ref="B460:D460"/>
    <mergeCell ref="B368:B450"/>
    <mergeCell ref="C371:D371"/>
    <mergeCell ref="C377:D377"/>
    <mergeCell ref="C410:D410"/>
    <mergeCell ref="C420:D420"/>
    <mergeCell ref="C436:D436"/>
    <mergeCell ref="B471:D471"/>
    <mergeCell ref="B499:D499"/>
    <mergeCell ref="B472:B474"/>
    <mergeCell ref="B475:D475"/>
    <mergeCell ref="B476:B481"/>
    <mergeCell ref="B482:D482"/>
    <mergeCell ref="B484:D484"/>
    <mergeCell ref="B485:B491"/>
    <mergeCell ref="B492:D492"/>
    <mergeCell ref="B494:D494"/>
    <mergeCell ref="B495:D495"/>
    <mergeCell ref="B497:D497"/>
    <mergeCell ref="B498:D498"/>
  </mergeCells>
  <pageMargins left="0.7" right="0.7" top="0.75" bottom="0.75" header="0.3" footer="0.3"/>
  <pageSetup scale="7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99"/>
  <sheetViews>
    <sheetView zoomScale="80" zoomScaleNormal="80" workbookViewId="0">
      <pane xSplit="5" ySplit="7" topLeftCell="F492" activePane="bottomRight" state="frozen"/>
      <selection pane="topRight" activeCell="F1" sqref="F1"/>
      <selection pane="bottomLeft" activeCell="A8" sqref="A8"/>
      <selection pane="bottomRight" activeCell="C485" sqref="C485"/>
    </sheetView>
  </sheetViews>
  <sheetFormatPr defaultColWidth="8.54296875" defaultRowHeight="15.5" outlineLevelRow="2" outlineLevelCol="1" x14ac:dyDescent="0.35"/>
  <cols>
    <col min="1" max="1" width="8.54296875" style="110"/>
    <col min="2" max="2" width="17.7265625" style="110" customWidth="1"/>
    <col min="3" max="3" width="37" style="110" customWidth="1"/>
    <col min="4" max="4" width="11.7265625" style="110" customWidth="1"/>
    <col min="5" max="5" width="22.1796875" style="110" customWidth="1"/>
    <col min="6" max="7" width="17.81640625" style="110" customWidth="1" outlineLevel="1"/>
    <col min="8" max="8" width="17.453125" style="110" bestFit="1" customWidth="1"/>
    <col min="9" max="10" width="17" style="110" customWidth="1"/>
    <col min="11" max="11" width="17.7265625" style="110" customWidth="1"/>
    <col min="12" max="12" width="14.54296875" style="145" bestFit="1" customWidth="1"/>
    <col min="13" max="13" width="13.7265625" style="145" bestFit="1" customWidth="1"/>
    <col min="14" max="16" width="12.453125" style="145" bestFit="1" customWidth="1"/>
    <col min="17" max="16384" width="8.54296875" style="145"/>
  </cols>
  <sheetData>
    <row r="1" spans="1:11" x14ac:dyDescent="0.35">
      <c r="C1" s="111"/>
      <c r="D1" s="148"/>
      <c r="E1" s="164"/>
      <c r="F1" s="164"/>
      <c r="G1" s="164"/>
      <c r="H1" s="164"/>
      <c r="I1" s="145"/>
      <c r="J1" s="145"/>
      <c r="K1" s="145"/>
    </row>
    <row r="2" spans="1:11" x14ac:dyDescent="0.35">
      <c r="C2" s="145"/>
      <c r="D2" s="148"/>
      <c r="E2" s="164"/>
      <c r="F2" s="164"/>
      <c r="G2" s="164"/>
      <c r="H2" s="164"/>
      <c r="I2" s="164"/>
      <c r="J2" s="164"/>
      <c r="K2" s="164"/>
    </row>
    <row r="3" spans="1:11" ht="21" outlineLevel="1" x14ac:dyDescent="0.35">
      <c r="A3" s="252" t="s">
        <v>567</v>
      </c>
      <c r="B3" s="252"/>
      <c r="C3" s="147"/>
      <c r="F3" s="150"/>
      <c r="G3" s="150"/>
    </row>
    <row r="4" spans="1:11" ht="26" outlineLevel="1" x14ac:dyDescent="0.6">
      <c r="A4" s="140"/>
      <c r="B4" s="178" t="s">
        <v>13</v>
      </c>
      <c r="C4" s="163"/>
      <c r="D4" s="163"/>
      <c r="E4" s="142"/>
    </row>
    <row r="5" spans="1:11" s="150" customFormat="1" outlineLevel="1" x14ac:dyDescent="0.35">
      <c r="A5" s="160" t="s">
        <v>14</v>
      </c>
      <c r="B5" s="180" t="s">
        <v>15</v>
      </c>
      <c r="C5" s="180"/>
      <c r="D5" s="180"/>
      <c r="E5" s="172" t="s">
        <v>16</v>
      </c>
      <c r="F5" s="1" t="s">
        <v>567</v>
      </c>
      <c r="G5" s="1" t="s">
        <v>567</v>
      </c>
      <c r="H5" s="1"/>
      <c r="I5" s="1" t="s">
        <v>567</v>
      </c>
      <c r="J5" s="1" t="s">
        <v>567</v>
      </c>
      <c r="K5" s="1" t="s">
        <v>567</v>
      </c>
    </row>
    <row r="6" spans="1:11" s="168" customFormat="1" ht="46.5" x14ac:dyDescent="0.35">
      <c r="A6" s="109" t="s">
        <v>23</v>
      </c>
      <c r="B6" s="20"/>
      <c r="C6" s="19"/>
      <c r="D6" s="78" t="s">
        <v>24</v>
      </c>
      <c r="E6" s="18" t="s">
        <v>534</v>
      </c>
      <c r="F6" s="158" t="s">
        <v>539</v>
      </c>
      <c r="G6" s="158" t="s">
        <v>540</v>
      </c>
      <c r="H6" s="151" t="s">
        <v>570</v>
      </c>
      <c r="I6" s="151" t="s">
        <v>571</v>
      </c>
      <c r="J6" s="151" t="s">
        <v>552</v>
      </c>
      <c r="K6" s="18" t="s">
        <v>554</v>
      </c>
    </row>
    <row r="7" spans="1:11" s="168" customFormat="1" ht="46.5" x14ac:dyDescent="0.35">
      <c r="A7" s="109">
        <v>1</v>
      </c>
      <c r="B7" s="228" t="s">
        <v>28</v>
      </c>
      <c r="C7" s="229"/>
      <c r="D7" s="229"/>
      <c r="E7" s="153"/>
      <c r="F7" s="153">
        <v>1.01</v>
      </c>
      <c r="G7" s="153">
        <v>1.02</v>
      </c>
      <c r="H7" s="153" t="s">
        <v>29</v>
      </c>
      <c r="I7" s="153" t="s">
        <v>551</v>
      </c>
      <c r="J7" s="153" t="s">
        <v>31</v>
      </c>
      <c r="K7" s="153" t="s">
        <v>553</v>
      </c>
    </row>
    <row r="8" spans="1:11" outlineLevel="2" x14ac:dyDescent="0.35">
      <c r="A8" s="109">
        <f>A7+1</f>
        <v>2</v>
      </c>
      <c r="B8" s="185" t="s">
        <v>32</v>
      </c>
      <c r="C8" s="21" t="s">
        <v>33</v>
      </c>
      <c r="D8" s="81">
        <v>480</v>
      </c>
      <c r="E8" s="154">
        <f>'A-RR Cross-Reference RY3'!I8</f>
        <v>0</v>
      </c>
      <c r="F8" s="154"/>
      <c r="G8" s="154"/>
      <c r="H8" s="154">
        <f>SUM(F8:G8)</f>
        <v>0</v>
      </c>
      <c r="I8" s="154">
        <f>H8+E8</f>
        <v>0</v>
      </c>
      <c r="J8" s="154"/>
      <c r="K8" s="152">
        <f>+I8+J8</f>
        <v>0</v>
      </c>
    </row>
    <row r="9" spans="1:11" outlineLevel="2" x14ac:dyDescent="0.35">
      <c r="A9" s="109">
        <f t="shared" ref="A9:A72" si="0">A8+1</f>
        <v>3</v>
      </c>
      <c r="B9" s="186"/>
      <c r="C9" s="22" t="s">
        <v>34</v>
      </c>
      <c r="D9" s="82">
        <v>481</v>
      </c>
      <c r="E9" s="154">
        <f>'A-RR Cross-Reference RY3'!I9</f>
        <v>0</v>
      </c>
      <c r="F9" s="154"/>
      <c r="G9" s="154"/>
      <c r="H9" s="154">
        <f>SUM(F9:G9)</f>
        <v>0</v>
      </c>
      <c r="I9" s="154">
        <f>H9+E9</f>
        <v>0</v>
      </c>
      <c r="J9" s="154"/>
      <c r="K9" s="154">
        <f t="shared" ref="K9:K30" si="1">+I9+J9</f>
        <v>0</v>
      </c>
    </row>
    <row r="10" spans="1:11" outlineLevel="2" x14ac:dyDescent="0.35">
      <c r="A10" s="109">
        <f t="shared" si="0"/>
        <v>4</v>
      </c>
      <c r="B10" s="186"/>
      <c r="C10" s="22" t="s">
        <v>35</v>
      </c>
      <c r="D10" s="82">
        <v>482</v>
      </c>
      <c r="E10" s="154">
        <f>'A-RR Cross-Reference RY3'!I10</f>
        <v>0</v>
      </c>
      <c r="F10" s="154"/>
      <c r="G10" s="154"/>
      <c r="H10" s="154">
        <f>SUM(F10:G10)</f>
        <v>0</v>
      </c>
      <c r="I10" s="154">
        <f t="shared" ref="I10:I12" si="2">H10+E10</f>
        <v>0</v>
      </c>
      <c r="J10" s="154"/>
      <c r="K10" s="154">
        <f t="shared" si="1"/>
        <v>0</v>
      </c>
    </row>
    <row r="11" spans="1:11" outlineLevel="2" x14ac:dyDescent="0.35">
      <c r="A11" s="109">
        <f t="shared" si="0"/>
        <v>5</v>
      </c>
      <c r="B11" s="186"/>
      <c r="C11" s="22" t="s">
        <v>36</v>
      </c>
      <c r="D11" s="83">
        <v>484</v>
      </c>
      <c r="E11" s="154">
        <f>'A-RR Cross-Reference RY3'!I11</f>
        <v>0</v>
      </c>
      <c r="F11" s="154"/>
      <c r="G11" s="154"/>
      <c r="H11" s="154">
        <f>SUM(F11:G11)</f>
        <v>0</v>
      </c>
      <c r="I11" s="154">
        <f t="shared" si="2"/>
        <v>0</v>
      </c>
      <c r="J11" s="154"/>
      <c r="K11" s="154">
        <f t="shared" si="1"/>
        <v>0</v>
      </c>
    </row>
    <row r="12" spans="1:11" outlineLevel="2" x14ac:dyDescent="0.35">
      <c r="A12" s="109">
        <f t="shared" si="0"/>
        <v>6</v>
      </c>
      <c r="B12" s="186"/>
      <c r="C12" s="22" t="s">
        <v>37</v>
      </c>
      <c r="D12" s="83">
        <v>485</v>
      </c>
      <c r="E12" s="154">
        <f>'A-RR Cross-Reference RY3'!I12</f>
        <v>0</v>
      </c>
      <c r="F12" s="154"/>
      <c r="G12" s="154"/>
      <c r="H12" s="154">
        <f>SUM(F12:G12)</f>
        <v>0</v>
      </c>
      <c r="I12" s="154">
        <f t="shared" si="2"/>
        <v>0</v>
      </c>
      <c r="J12" s="154"/>
      <c r="K12" s="154">
        <f t="shared" si="1"/>
        <v>0</v>
      </c>
    </row>
    <row r="13" spans="1:11" outlineLevel="1" x14ac:dyDescent="0.35">
      <c r="A13" s="109">
        <f t="shared" si="0"/>
        <v>7</v>
      </c>
      <c r="B13" s="186"/>
      <c r="C13" s="203" t="s">
        <v>38</v>
      </c>
      <c r="D13" s="204"/>
      <c r="E13" s="156">
        <f>SUM(E8:E12)</f>
        <v>0</v>
      </c>
      <c r="F13" s="156">
        <f t="shared" ref="F13:G13" si="3">SUM(F8:F12)</f>
        <v>0</v>
      </c>
      <c r="G13" s="156">
        <f t="shared" si="3"/>
        <v>0</v>
      </c>
      <c r="H13" s="156">
        <f>SUM(H8:H12)</f>
        <v>0</v>
      </c>
      <c r="I13" s="156">
        <f t="shared" ref="I13:K13" si="4">SUM(I8:I12)</f>
        <v>0</v>
      </c>
      <c r="J13" s="156">
        <f t="shared" si="4"/>
        <v>0</v>
      </c>
      <c r="K13" s="156">
        <f t="shared" si="4"/>
        <v>0</v>
      </c>
    </row>
    <row r="14" spans="1:11" outlineLevel="2" x14ac:dyDescent="0.35">
      <c r="A14" s="109">
        <f t="shared" si="0"/>
        <v>8</v>
      </c>
      <c r="B14" s="186"/>
      <c r="C14" s="93" t="s">
        <v>39</v>
      </c>
      <c r="D14" s="94">
        <v>483</v>
      </c>
      <c r="E14" s="154">
        <f>'A-RR Cross-Reference RY3'!I14</f>
        <v>0</v>
      </c>
      <c r="F14" s="154"/>
      <c r="G14" s="154"/>
      <c r="H14" s="154">
        <f>SUM(F14:G14)</f>
        <v>0</v>
      </c>
      <c r="I14" s="154">
        <f>H14+E14</f>
        <v>0</v>
      </c>
      <c r="J14" s="154"/>
      <c r="K14" s="154">
        <f t="shared" si="1"/>
        <v>0</v>
      </c>
    </row>
    <row r="15" spans="1:11" outlineLevel="1" x14ac:dyDescent="0.35">
      <c r="A15" s="109">
        <f t="shared" si="0"/>
        <v>9</v>
      </c>
      <c r="B15" s="186"/>
      <c r="C15" s="230" t="s">
        <v>40</v>
      </c>
      <c r="D15" s="221"/>
      <c r="E15" s="156">
        <f>SUM(E14)</f>
        <v>0</v>
      </c>
      <c r="F15" s="156">
        <f t="shared" ref="F15:K15" si="5">SUM(F14)</f>
        <v>0</v>
      </c>
      <c r="G15" s="156">
        <f t="shared" si="5"/>
        <v>0</v>
      </c>
      <c r="H15" s="156">
        <f t="shared" si="5"/>
        <v>0</v>
      </c>
      <c r="I15" s="156">
        <f t="shared" si="5"/>
        <v>0</v>
      </c>
      <c r="J15" s="156">
        <f t="shared" si="5"/>
        <v>0</v>
      </c>
      <c r="K15" s="156">
        <f t="shared" si="5"/>
        <v>0</v>
      </c>
    </row>
    <row r="16" spans="1:11" outlineLevel="2" x14ac:dyDescent="0.35">
      <c r="A16" s="109">
        <f t="shared" si="0"/>
        <v>10</v>
      </c>
      <c r="B16" s="186"/>
      <c r="C16" s="95" t="s">
        <v>41</v>
      </c>
      <c r="D16" s="94">
        <v>496</v>
      </c>
      <c r="E16" s="154">
        <f>'A-RR Cross-Reference RY3'!I16</f>
        <v>0</v>
      </c>
      <c r="F16" s="154"/>
      <c r="G16" s="154"/>
      <c r="H16" s="154">
        <f>SUM(F16:G16)</f>
        <v>0</v>
      </c>
      <c r="I16" s="154">
        <f>H16+E16</f>
        <v>0</v>
      </c>
      <c r="J16" s="154"/>
      <c r="K16" s="154">
        <f t="shared" si="1"/>
        <v>0</v>
      </c>
    </row>
    <row r="17" spans="1:11" outlineLevel="1" x14ac:dyDescent="0.35">
      <c r="A17" s="109">
        <f t="shared" si="0"/>
        <v>11</v>
      </c>
      <c r="B17" s="186"/>
      <c r="C17" s="230" t="s">
        <v>42</v>
      </c>
      <c r="D17" s="221"/>
      <c r="E17" s="156">
        <f>SUM(E16)</f>
        <v>0</v>
      </c>
      <c r="F17" s="156">
        <f t="shared" ref="F17:K17" si="6">SUM(F16)</f>
        <v>0</v>
      </c>
      <c r="G17" s="156">
        <f t="shared" si="6"/>
        <v>0</v>
      </c>
      <c r="H17" s="156">
        <f t="shared" si="6"/>
        <v>0</v>
      </c>
      <c r="I17" s="156">
        <f t="shared" si="6"/>
        <v>0</v>
      </c>
      <c r="J17" s="156">
        <f t="shared" si="6"/>
        <v>0</v>
      </c>
      <c r="K17" s="156">
        <f t="shared" si="6"/>
        <v>0</v>
      </c>
    </row>
    <row r="18" spans="1:11" outlineLevel="2" x14ac:dyDescent="0.35">
      <c r="A18" s="109">
        <f t="shared" si="0"/>
        <v>12</v>
      </c>
      <c r="B18" s="186"/>
      <c r="C18" s="85" t="s">
        <v>43</v>
      </c>
      <c r="D18" s="74">
        <v>489.1</v>
      </c>
      <c r="E18" s="154">
        <f>'A-RR Cross-Reference RY3'!I18</f>
        <v>0</v>
      </c>
      <c r="F18" s="154"/>
      <c r="G18" s="154"/>
      <c r="H18" s="154">
        <f>SUM(F18:G18)</f>
        <v>0</v>
      </c>
      <c r="I18" s="154">
        <f t="shared" ref="I18:I20" si="7">H18+E18</f>
        <v>0</v>
      </c>
      <c r="J18" s="154"/>
      <c r="K18" s="154">
        <f t="shared" si="1"/>
        <v>0</v>
      </c>
    </row>
    <row r="19" spans="1:11" outlineLevel="2" x14ac:dyDescent="0.35">
      <c r="A19" s="109">
        <f t="shared" si="0"/>
        <v>13</v>
      </c>
      <c r="B19" s="186"/>
      <c r="C19" s="85" t="s">
        <v>44</v>
      </c>
      <c r="D19" s="74">
        <v>489.2</v>
      </c>
      <c r="E19" s="154">
        <f>'A-RR Cross-Reference RY3'!I19</f>
        <v>0</v>
      </c>
      <c r="F19" s="154"/>
      <c r="G19" s="154"/>
      <c r="H19" s="154">
        <f>SUM(F19:G19)</f>
        <v>0</v>
      </c>
      <c r="I19" s="154">
        <f t="shared" si="7"/>
        <v>0</v>
      </c>
      <c r="J19" s="154"/>
      <c r="K19" s="154">
        <f t="shared" si="1"/>
        <v>0</v>
      </c>
    </row>
    <row r="20" spans="1:11" outlineLevel="2" x14ac:dyDescent="0.35">
      <c r="A20" s="109">
        <f t="shared" si="0"/>
        <v>14</v>
      </c>
      <c r="B20" s="186"/>
      <c r="C20" s="85" t="s">
        <v>45</v>
      </c>
      <c r="D20" s="74">
        <v>489.3</v>
      </c>
      <c r="E20" s="154">
        <f>'A-RR Cross-Reference RY3'!I20</f>
        <v>0</v>
      </c>
      <c r="F20" s="154"/>
      <c r="G20" s="154"/>
      <c r="H20" s="154">
        <f>SUM(F20:G20)</f>
        <v>0</v>
      </c>
      <c r="I20" s="154">
        <f t="shared" si="7"/>
        <v>0</v>
      </c>
      <c r="J20" s="154"/>
      <c r="K20" s="154">
        <f t="shared" si="1"/>
        <v>0</v>
      </c>
    </row>
    <row r="21" spans="1:11" outlineLevel="2" x14ac:dyDescent="0.35">
      <c r="A21" s="109">
        <f t="shared" si="0"/>
        <v>15</v>
      </c>
      <c r="B21" s="186"/>
      <c r="C21" s="222" t="s">
        <v>46</v>
      </c>
      <c r="D21" s="223"/>
      <c r="E21" s="156">
        <f>SUM(E19:E20)</f>
        <v>0</v>
      </c>
      <c r="F21" s="156">
        <f t="shared" ref="F21:G21" si="8">SUM(F18:F20)</f>
        <v>0</v>
      </c>
      <c r="G21" s="156">
        <f t="shared" si="8"/>
        <v>0</v>
      </c>
      <c r="H21" s="156">
        <f>SUM(H18:H20)</f>
        <v>0</v>
      </c>
      <c r="I21" s="156">
        <f t="shared" ref="I21:K21" si="9">SUM(I18:I20)</f>
        <v>0</v>
      </c>
      <c r="J21" s="156">
        <f t="shared" si="9"/>
        <v>0</v>
      </c>
      <c r="K21" s="156">
        <f t="shared" si="9"/>
        <v>0</v>
      </c>
    </row>
    <row r="22" spans="1:11" outlineLevel="2" x14ac:dyDescent="0.35">
      <c r="A22" s="109">
        <f t="shared" si="0"/>
        <v>16</v>
      </c>
      <c r="B22" s="186"/>
      <c r="C22" s="85" t="s">
        <v>47</v>
      </c>
      <c r="D22" s="74">
        <v>489.4</v>
      </c>
      <c r="E22" s="154">
        <f>'A-RR Cross-Reference RY3'!I22</f>
        <v>0</v>
      </c>
      <c r="F22" s="154"/>
      <c r="G22" s="154"/>
      <c r="H22" s="154">
        <f t="shared" ref="H22:H30" si="10">SUM(F22:G22)</f>
        <v>0</v>
      </c>
      <c r="I22" s="154">
        <f t="shared" ref="I22:I30" si="11">H22+E22</f>
        <v>0</v>
      </c>
      <c r="J22" s="154"/>
      <c r="K22" s="154">
        <f t="shared" si="1"/>
        <v>0</v>
      </c>
    </row>
    <row r="23" spans="1:11" outlineLevel="2" x14ac:dyDescent="0.35">
      <c r="A23" s="109">
        <f t="shared" si="0"/>
        <v>17</v>
      </c>
      <c r="B23" s="186"/>
      <c r="C23" s="85" t="s">
        <v>48</v>
      </c>
      <c r="D23" s="74">
        <v>487</v>
      </c>
      <c r="E23" s="154">
        <f>'A-RR Cross-Reference RY3'!I23</f>
        <v>0</v>
      </c>
      <c r="F23" s="154"/>
      <c r="G23" s="154"/>
      <c r="H23" s="154">
        <f t="shared" si="10"/>
        <v>0</v>
      </c>
      <c r="I23" s="154">
        <f t="shared" si="11"/>
        <v>0</v>
      </c>
      <c r="J23" s="154"/>
      <c r="K23" s="154">
        <f t="shared" si="1"/>
        <v>0</v>
      </c>
    </row>
    <row r="24" spans="1:11" outlineLevel="2" x14ac:dyDescent="0.35">
      <c r="A24" s="109">
        <f t="shared" si="0"/>
        <v>18</v>
      </c>
      <c r="B24" s="186"/>
      <c r="C24" s="85" t="s">
        <v>49</v>
      </c>
      <c r="D24" s="74">
        <v>488</v>
      </c>
      <c r="E24" s="154">
        <f>'A-RR Cross-Reference RY3'!I24</f>
        <v>0</v>
      </c>
      <c r="F24" s="154"/>
      <c r="G24" s="154"/>
      <c r="H24" s="154">
        <f t="shared" si="10"/>
        <v>0</v>
      </c>
      <c r="I24" s="154">
        <f t="shared" si="11"/>
        <v>0</v>
      </c>
      <c r="J24" s="154"/>
      <c r="K24" s="154">
        <f t="shared" si="1"/>
        <v>0</v>
      </c>
    </row>
    <row r="25" spans="1:11" outlineLevel="2" x14ac:dyDescent="0.35">
      <c r="A25" s="109">
        <f t="shared" si="0"/>
        <v>19</v>
      </c>
      <c r="B25" s="186"/>
      <c r="C25" s="85" t="s">
        <v>50</v>
      </c>
      <c r="D25" s="74">
        <v>490</v>
      </c>
      <c r="E25" s="154">
        <f>'A-RR Cross-Reference RY3'!I25</f>
        <v>0</v>
      </c>
      <c r="F25" s="154"/>
      <c r="G25" s="154"/>
      <c r="H25" s="154">
        <f t="shared" si="10"/>
        <v>0</v>
      </c>
      <c r="I25" s="154">
        <f t="shared" si="11"/>
        <v>0</v>
      </c>
      <c r="J25" s="154"/>
      <c r="K25" s="154">
        <f t="shared" si="1"/>
        <v>0</v>
      </c>
    </row>
    <row r="26" spans="1:11" outlineLevel="2" x14ac:dyDescent="0.35">
      <c r="A26" s="109">
        <f t="shared" si="0"/>
        <v>20</v>
      </c>
      <c r="B26" s="186"/>
      <c r="C26" s="85" t="s">
        <v>51</v>
      </c>
      <c r="D26" s="74">
        <v>491</v>
      </c>
      <c r="E26" s="154">
        <f>'A-RR Cross-Reference RY3'!I26</f>
        <v>0</v>
      </c>
      <c r="F26" s="154"/>
      <c r="G26" s="154"/>
      <c r="H26" s="154">
        <f t="shared" si="10"/>
        <v>0</v>
      </c>
      <c r="I26" s="154">
        <f t="shared" si="11"/>
        <v>0</v>
      </c>
      <c r="J26" s="154"/>
      <c r="K26" s="154">
        <f t="shared" si="1"/>
        <v>0</v>
      </c>
    </row>
    <row r="27" spans="1:11" outlineLevel="2" x14ac:dyDescent="0.35">
      <c r="A27" s="109">
        <f t="shared" si="0"/>
        <v>21</v>
      </c>
      <c r="B27" s="186"/>
      <c r="C27" s="85" t="s">
        <v>52</v>
      </c>
      <c r="D27" s="74">
        <v>492</v>
      </c>
      <c r="E27" s="154">
        <f>'A-RR Cross-Reference RY3'!I27</f>
        <v>0</v>
      </c>
      <c r="F27" s="154"/>
      <c r="G27" s="154"/>
      <c r="H27" s="154">
        <f t="shared" si="10"/>
        <v>0</v>
      </c>
      <c r="I27" s="154">
        <f t="shared" si="11"/>
        <v>0</v>
      </c>
      <c r="J27" s="154"/>
      <c r="K27" s="154">
        <f t="shared" si="1"/>
        <v>0</v>
      </c>
    </row>
    <row r="28" spans="1:11" outlineLevel="2" x14ac:dyDescent="0.35">
      <c r="A28" s="109">
        <f t="shared" si="0"/>
        <v>22</v>
      </c>
      <c r="B28" s="186"/>
      <c r="C28" s="85" t="s">
        <v>53</v>
      </c>
      <c r="D28" s="74">
        <v>493</v>
      </c>
      <c r="E28" s="154">
        <f>'A-RR Cross-Reference RY3'!I28</f>
        <v>0</v>
      </c>
      <c r="F28" s="154"/>
      <c r="G28" s="154"/>
      <c r="H28" s="154">
        <f t="shared" si="10"/>
        <v>0</v>
      </c>
      <c r="I28" s="154">
        <f t="shared" si="11"/>
        <v>0</v>
      </c>
      <c r="J28" s="154"/>
      <c r="K28" s="154">
        <f t="shared" si="1"/>
        <v>0</v>
      </c>
    </row>
    <row r="29" spans="1:11" outlineLevel="2" x14ac:dyDescent="0.35">
      <c r="A29" s="109">
        <f t="shared" si="0"/>
        <v>23</v>
      </c>
      <c r="B29" s="186"/>
      <c r="C29" s="85" t="s">
        <v>54</v>
      </c>
      <c r="D29" s="74">
        <v>494</v>
      </c>
      <c r="E29" s="154">
        <f>'A-RR Cross-Reference RY3'!I29</f>
        <v>0</v>
      </c>
      <c r="F29" s="154"/>
      <c r="G29" s="154"/>
      <c r="H29" s="154">
        <f t="shared" si="10"/>
        <v>0</v>
      </c>
      <c r="I29" s="154">
        <f t="shared" si="11"/>
        <v>0</v>
      </c>
      <c r="J29" s="154"/>
      <c r="K29" s="154">
        <f t="shared" si="1"/>
        <v>0</v>
      </c>
    </row>
    <row r="30" spans="1:11" outlineLevel="2" x14ac:dyDescent="0.35">
      <c r="A30" s="109">
        <f t="shared" si="0"/>
        <v>24</v>
      </c>
      <c r="B30" s="186"/>
      <c r="C30" s="85" t="s">
        <v>55</v>
      </c>
      <c r="D30" s="74">
        <v>495</v>
      </c>
      <c r="E30" s="154">
        <f>'A-RR Cross-Reference RY3'!I30</f>
        <v>0</v>
      </c>
      <c r="F30" s="154"/>
      <c r="G30" s="154"/>
      <c r="H30" s="154">
        <f t="shared" si="10"/>
        <v>0</v>
      </c>
      <c r="I30" s="154">
        <f t="shared" si="11"/>
        <v>0</v>
      </c>
      <c r="J30" s="154"/>
      <c r="K30" s="154">
        <f t="shared" si="1"/>
        <v>0</v>
      </c>
    </row>
    <row r="31" spans="1:11" outlineLevel="1" x14ac:dyDescent="0.35">
      <c r="A31" s="109">
        <f t="shared" si="0"/>
        <v>25</v>
      </c>
      <c r="B31" s="187"/>
      <c r="C31" s="220" t="s">
        <v>56</v>
      </c>
      <c r="D31" s="221"/>
      <c r="E31" s="155">
        <f t="shared" ref="E31" si="12">SUM(E22:E30)</f>
        <v>0</v>
      </c>
      <c r="F31" s="155">
        <f t="shared" ref="F31:K31" si="13">SUM(F22:F30)</f>
        <v>0</v>
      </c>
      <c r="G31" s="155">
        <f t="shared" si="13"/>
        <v>0</v>
      </c>
      <c r="H31" s="155">
        <f t="shared" si="13"/>
        <v>0</v>
      </c>
      <c r="I31" s="155">
        <f t="shared" si="13"/>
        <v>0</v>
      </c>
      <c r="J31" s="155">
        <f t="shared" si="13"/>
        <v>0</v>
      </c>
      <c r="K31" s="155">
        <f t="shared" si="13"/>
        <v>0</v>
      </c>
    </row>
    <row r="32" spans="1:11" ht="16" outlineLevel="1" thickBot="1" x14ac:dyDescent="0.4">
      <c r="A32" s="109">
        <f t="shared" si="0"/>
        <v>26</v>
      </c>
      <c r="B32" s="190" t="s">
        <v>57</v>
      </c>
      <c r="C32" s="190"/>
      <c r="D32" s="191"/>
      <c r="E32" s="157">
        <f>+E31+E21+E17+E15+E13</f>
        <v>0</v>
      </c>
      <c r="F32" s="157">
        <f t="shared" ref="F32:G32" si="14">+F31+F21+F17+F15+F13</f>
        <v>0</v>
      </c>
      <c r="G32" s="157">
        <f t="shared" si="14"/>
        <v>0</v>
      </c>
      <c r="H32" s="157">
        <f>+H31+H21+H17+H15+H13</f>
        <v>0</v>
      </c>
      <c r="I32" s="157">
        <f t="shared" ref="I32:K32" si="15">+I31+I21+I17+I15+I13</f>
        <v>0</v>
      </c>
      <c r="J32" s="157">
        <f t="shared" si="15"/>
        <v>0</v>
      </c>
      <c r="K32" s="157">
        <f t="shared" si="15"/>
        <v>0</v>
      </c>
    </row>
    <row r="33" spans="1:11" ht="15" customHeight="1" outlineLevel="2" x14ac:dyDescent="0.35">
      <c r="A33" s="109">
        <f t="shared" si="0"/>
        <v>27</v>
      </c>
      <c r="B33" s="185" t="s">
        <v>58</v>
      </c>
      <c r="C33" s="92" t="s">
        <v>59</v>
      </c>
      <c r="D33" s="74">
        <v>710</v>
      </c>
      <c r="E33" s="154">
        <f>'A-RR Cross-Reference RY3'!I33</f>
        <v>0</v>
      </c>
      <c r="F33" s="154"/>
      <c r="G33" s="154"/>
      <c r="H33" s="154">
        <f t="shared" ref="H33:H62" si="16">SUM(F33:G33)</f>
        <v>0</v>
      </c>
      <c r="I33" s="154">
        <f t="shared" ref="I33:I62" si="17">H33+E33</f>
        <v>0</v>
      </c>
      <c r="J33" s="154"/>
      <c r="K33" s="154">
        <f t="shared" ref="K33:K62" si="18">+I33+J33</f>
        <v>0</v>
      </c>
    </row>
    <row r="34" spans="1:11" ht="15" customHeight="1" outlineLevel="2" x14ac:dyDescent="0.35">
      <c r="A34" s="109">
        <f t="shared" si="0"/>
        <v>28</v>
      </c>
      <c r="B34" s="193"/>
      <c r="C34" s="85" t="s">
        <v>60</v>
      </c>
      <c r="D34" s="74">
        <v>711</v>
      </c>
      <c r="E34" s="154">
        <f>'A-RR Cross-Reference RY3'!I34</f>
        <v>0</v>
      </c>
      <c r="F34" s="154"/>
      <c r="G34" s="154"/>
      <c r="H34" s="154">
        <f t="shared" si="16"/>
        <v>0</v>
      </c>
      <c r="I34" s="154">
        <f t="shared" si="17"/>
        <v>0</v>
      </c>
      <c r="J34" s="154"/>
      <c r="K34" s="154">
        <f t="shared" si="18"/>
        <v>0</v>
      </c>
    </row>
    <row r="35" spans="1:11" ht="15" customHeight="1" outlineLevel="2" x14ac:dyDescent="0.35">
      <c r="A35" s="109">
        <f t="shared" si="0"/>
        <v>29</v>
      </c>
      <c r="B35" s="193"/>
      <c r="C35" s="85" t="s">
        <v>61</v>
      </c>
      <c r="D35" s="74">
        <v>712</v>
      </c>
      <c r="E35" s="154">
        <f>'A-RR Cross-Reference RY3'!I35</f>
        <v>0</v>
      </c>
      <c r="F35" s="154"/>
      <c r="G35" s="154"/>
      <c r="H35" s="154">
        <f t="shared" si="16"/>
        <v>0</v>
      </c>
      <c r="I35" s="154">
        <f t="shared" si="17"/>
        <v>0</v>
      </c>
      <c r="J35" s="154"/>
      <c r="K35" s="154">
        <f t="shared" si="18"/>
        <v>0</v>
      </c>
    </row>
    <row r="36" spans="1:11" ht="15" customHeight="1" outlineLevel="2" x14ac:dyDescent="0.35">
      <c r="A36" s="109">
        <f t="shared" si="0"/>
        <v>30</v>
      </c>
      <c r="B36" s="193"/>
      <c r="C36" s="85" t="s">
        <v>62</v>
      </c>
      <c r="D36" s="74">
        <v>713</v>
      </c>
      <c r="E36" s="154">
        <f>'A-RR Cross-Reference RY3'!I36</f>
        <v>0</v>
      </c>
      <c r="F36" s="154"/>
      <c r="G36" s="154"/>
      <c r="H36" s="154">
        <f t="shared" si="16"/>
        <v>0</v>
      </c>
      <c r="I36" s="154">
        <f t="shared" si="17"/>
        <v>0</v>
      </c>
      <c r="J36" s="154"/>
      <c r="K36" s="154">
        <f t="shared" si="18"/>
        <v>0</v>
      </c>
    </row>
    <row r="37" spans="1:11" ht="15" customHeight="1" outlineLevel="2" x14ac:dyDescent="0.35">
      <c r="A37" s="109">
        <f t="shared" si="0"/>
        <v>31</v>
      </c>
      <c r="B37" s="193"/>
      <c r="C37" s="85" t="s">
        <v>63</v>
      </c>
      <c r="D37" s="74">
        <v>714</v>
      </c>
      <c r="E37" s="154">
        <f>'A-RR Cross-Reference RY3'!I37</f>
        <v>0</v>
      </c>
      <c r="F37" s="154"/>
      <c r="G37" s="154"/>
      <c r="H37" s="154">
        <f t="shared" si="16"/>
        <v>0</v>
      </c>
      <c r="I37" s="154">
        <f t="shared" si="17"/>
        <v>0</v>
      </c>
      <c r="J37" s="154"/>
      <c r="K37" s="154">
        <f t="shared" si="18"/>
        <v>0</v>
      </c>
    </row>
    <row r="38" spans="1:11" ht="15" customHeight="1" outlineLevel="2" x14ac:dyDescent="0.35">
      <c r="A38" s="109">
        <f t="shared" si="0"/>
        <v>32</v>
      </c>
      <c r="B38" s="193"/>
      <c r="C38" s="85" t="s">
        <v>64</v>
      </c>
      <c r="D38" s="74">
        <v>715</v>
      </c>
      <c r="E38" s="154">
        <f>'A-RR Cross-Reference RY3'!I38</f>
        <v>0</v>
      </c>
      <c r="F38" s="154"/>
      <c r="G38" s="154"/>
      <c r="H38" s="154">
        <f t="shared" si="16"/>
        <v>0</v>
      </c>
      <c r="I38" s="154">
        <f t="shared" si="17"/>
        <v>0</v>
      </c>
      <c r="J38" s="154"/>
      <c r="K38" s="154">
        <f t="shared" si="18"/>
        <v>0</v>
      </c>
    </row>
    <row r="39" spans="1:11" ht="15" customHeight="1" outlineLevel="2" x14ac:dyDescent="0.35">
      <c r="A39" s="109">
        <f t="shared" si="0"/>
        <v>33</v>
      </c>
      <c r="B39" s="193"/>
      <c r="C39" s="85" t="s">
        <v>65</v>
      </c>
      <c r="D39" s="74">
        <v>716</v>
      </c>
      <c r="E39" s="154">
        <f>'A-RR Cross-Reference RY3'!I39</f>
        <v>0</v>
      </c>
      <c r="F39" s="154"/>
      <c r="G39" s="154"/>
      <c r="H39" s="154">
        <f t="shared" si="16"/>
        <v>0</v>
      </c>
      <c r="I39" s="154">
        <f t="shared" si="17"/>
        <v>0</v>
      </c>
      <c r="J39" s="154"/>
      <c r="K39" s="154">
        <f t="shared" si="18"/>
        <v>0</v>
      </c>
    </row>
    <row r="40" spans="1:11" ht="15" customHeight="1" outlineLevel="2" x14ac:dyDescent="0.35">
      <c r="A40" s="109">
        <f t="shared" si="0"/>
        <v>34</v>
      </c>
      <c r="B40" s="193"/>
      <c r="C40" s="85" t="s">
        <v>66</v>
      </c>
      <c r="D40" s="74">
        <v>717</v>
      </c>
      <c r="E40" s="154">
        <f>'A-RR Cross-Reference RY3'!I40</f>
        <v>0</v>
      </c>
      <c r="F40" s="154"/>
      <c r="G40" s="154"/>
      <c r="H40" s="154">
        <f t="shared" si="16"/>
        <v>0</v>
      </c>
      <c r="I40" s="154">
        <f t="shared" si="17"/>
        <v>0</v>
      </c>
      <c r="J40" s="154"/>
      <c r="K40" s="154">
        <f t="shared" si="18"/>
        <v>0</v>
      </c>
    </row>
    <row r="41" spans="1:11" ht="15" customHeight="1" outlineLevel="2" x14ac:dyDescent="0.35">
      <c r="A41" s="109">
        <f t="shared" si="0"/>
        <v>35</v>
      </c>
      <c r="B41" s="193"/>
      <c r="C41" s="85" t="s">
        <v>67</v>
      </c>
      <c r="D41" s="74">
        <v>718</v>
      </c>
      <c r="E41" s="154">
        <f>'A-RR Cross-Reference RY3'!I41</f>
        <v>0</v>
      </c>
      <c r="F41" s="154"/>
      <c r="G41" s="154"/>
      <c r="H41" s="154">
        <f t="shared" si="16"/>
        <v>0</v>
      </c>
      <c r="I41" s="154">
        <f t="shared" si="17"/>
        <v>0</v>
      </c>
      <c r="J41" s="154"/>
      <c r="K41" s="154">
        <f t="shared" si="18"/>
        <v>0</v>
      </c>
    </row>
    <row r="42" spans="1:11" ht="15" customHeight="1" outlineLevel="2" x14ac:dyDescent="0.35">
      <c r="A42" s="109">
        <f t="shared" si="0"/>
        <v>36</v>
      </c>
      <c r="B42" s="193"/>
      <c r="C42" s="85" t="s">
        <v>68</v>
      </c>
      <c r="D42" s="74">
        <v>719</v>
      </c>
      <c r="E42" s="154">
        <f>'A-RR Cross-Reference RY3'!I42</f>
        <v>0</v>
      </c>
      <c r="F42" s="154"/>
      <c r="G42" s="154"/>
      <c r="H42" s="154">
        <f t="shared" si="16"/>
        <v>0</v>
      </c>
      <c r="I42" s="154">
        <f t="shared" si="17"/>
        <v>0</v>
      </c>
      <c r="J42" s="154"/>
      <c r="K42" s="154">
        <f t="shared" si="18"/>
        <v>0</v>
      </c>
    </row>
    <row r="43" spans="1:11" ht="15" customHeight="1" outlineLevel="2" x14ac:dyDescent="0.35">
      <c r="A43" s="109">
        <f t="shared" si="0"/>
        <v>37</v>
      </c>
      <c r="B43" s="193"/>
      <c r="C43" s="85" t="s">
        <v>69</v>
      </c>
      <c r="D43" s="74">
        <v>720</v>
      </c>
      <c r="E43" s="154">
        <f>'A-RR Cross-Reference RY3'!I43</f>
        <v>0</v>
      </c>
      <c r="F43" s="154"/>
      <c r="G43" s="154"/>
      <c r="H43" s="154">
        <f t="shared" si="16"/>
        <v>0</v>
      </c>
      <c r="I43" s="154">
        <f t="shared" si="17"/>
        <v>0</v>
      </c>
      <c r="J43" s="154"/>
      <c r="K43" s="154">
        <f t="shared" si="18"/>
        <v>0</v>
      </c>
    </row>
    <row r="44" spans="1:11" ht="15" customHeight="1" outlineLevel="2" x14ac:dyDescent="0.35">
      <c r="A44" s="109">
        <f t="shared" si="0"/>
        <v>38</v>
      </c>
      <c r="B44" s="193"/>
      <c r="C44" s="85" t="s">
        <v>70</v>
      </c>
      <c r="D44" s="74">
        <v>721</v>
      </c>
      <c r="E44" s="154">
        <f>'A-RR Cross-Reference RY3'!I44</f>
        <v>0</v>
      </c>
      <c r="F44" s="154"/>
      <c r="G44" s="154"/>
      <c r="H44" s="154">
        <f t="shared" si="16"/>
        <v>0</v>
      </c>
      <c r="I44" s="154">
        <f t="shared" si="17"/>
        <v>0</v>
      </c>
      <c r="J44" s="154"/>
      <c r="K44" s="154">
        <f t="shared" si="18"/>
        <v>0</v>
      </c>
    </row>
    <row r="45" spans="1:11" ht="15" customHeight="1" outlineLevel="2" x14ac:dyDescent="0.35">
      <c r="A45" s="109">
        <f t="shared" si="0"/>
        <v>39</v>
      </c>
      <c r="B45" s="193"/>
      <c r="C45" s="85" t="s">
        <v>71</v>
      </c>
      <c r="D45" s="74">
        <v>722</v>
      </c>
      <c r="E45" s="154">
        <f>'A-RR Cross-Reference RY3'!I45</f>
        <v>0</v>
      </c>
      <c r="F45" s="154"/>
      <c r="G45" s="154"/>
      <c r="H45" s="154">
        <f t="shared" si="16"/>
        <v>0</v>
      </c>
      <c r="I45" s="154">
        <f t="shared" si="17"/>
        <v>0</v>
      </c>
      <c r="J45" s="154"/>
      <c r="K45" s="154">
        <f t="shared" si="18"/>
        <v>0</v>
      </c>
    </row>
    <row r="46" spans="1:11" ht="15" customHeight="1" outlineLevel="2" x14ac:dyDescent="0.35">
      <c r="A46" s="109">
        <f t="shared" si="0"/>
        <v>40</v>
      </c>
      <c r="B46" s="193"/>
      <c r="C46" s="85" t="s">
        <v>72</v>
      </c>
      <c r="D46" s="74">
        <v>723</v>
      </c>
      <c r="E46" s="154">
        <f>'A-RR Cross-Reference RY3'!I46</f>
        <v>0</v>
      </c>
      <c r="F46" s="154"/>
      <c r="G46" s="154"/>
      <c r="H46" s="154">
        <f t="shared" si="16"/>
        <v>0</v>
      </c>
      <c r="I46" s="154">
        <f t="shared" si="17"/>
        <v>0</v>
      </c>
      <c r="J46" s="154"/>
      <c r="K46" s="154">
        <f t="shared" si="18"/>
        <v>0</v>
      </c>
    </row>
    <row r="47" spans="1:11" ht="15" customHeight="1" outlineLevel="2" x14ac:dyDescent="0.35">
      <c r="A47" s="109">
        <f t="shared" si="0"/>
        <v>41</v>
      </c>
      <c r="B47" s="193"/>
      <c r="C47" s="85" t="s">
        <v>73</v>
      </c>
      <c r="D47" s="74">
        <v>724</v>
      </c>
      <c r="E47" s="154">
        <f>'A-RR Cross-Reference RY3'!I47</f>
        <v>0</v>
      </c>
      <c r="F47" s="154"/>
      <c r="G47" s="154"/>
      <c r="H47" s="154">
        <f t="shared" si="16"/>
        <v>0</v>
      </c>
      <c r="I47" s="154">
        <f t="shared" si="17"/>
        <v>0</v>
      </c>
      <c r="J47" s="154"/>
      <c r="K47" s="154">
        <f t="shared" si="18"/>
        <v>0</v>
      </c>
    </row>
    <row r="48" spans="1:11" ht="15" customHeight="1" outlineLevel="2" x14ac:dyDescent="0.35">
      <c r="A48" s="109">
        <f t="shared" si="0"/>
        <v>42</v>
      </c>
      <c r="B48" s="193"/>
      <c r="C48" s="85" t="s">
        <v>74</v>
      </c>
      <c r="D48" s="74">
        <v>725</v>
      </c>
      <c r="E48" s="154">
        <f>'A-RR Cross-Reference RY3'!I48</f>
        <v>0</v>
      </c>
      <c r="F48" s="154"/>
      <c r="G48" s="154"/>
      <c r="H48" s="154">
        <f t="shared" si="16"/>
        <v>0</v>
      </c>
      <c r="I48" s="154">
        <f t="shared" si="17"/>
        <v>0</v>
      </c>
      <c r="J48" s="154"/>
      <c r="K48" s="154">
        <f t="shared" si="18"/>
        <v>0</v>
      </c>
    </row>
    <row r="49" spans="1:11" ht="15" customHeight="1" outlineLevel="2" x14ac:dyDescent="0.35">
      <c r="A49" s="109">
        <f t="shared" si="0"/>
        <v>43</v>
      </c>
      <c r="B49" s="193"/>
      <c r="C49" s="85" t="s">
        <v>75</v>
      </c>
      <c r="D49" s="74">
        <v>726</v>
      </c>
      <c r="E49" s="154">
        <f>'A-RR Cross-Reference RY3'!I49</f>
        <v>0</v>
      </c>
      <c r="F49" s="154"/>
      <c r="G49" s="154"/>
      <c r="H49" s="154">
        <f t="shared" si="16"/>
        <v>0</v>
      </c>
      <c r="I49" s="154">
        <f t="shared" si="17"/>
        <v>0</v>
      </c>
      <c r="J49" s="154"/>
      <c r="K49" s="154">
        <f t="shared" si="18"/>
        <v>0</v>
      </c>
    </row>
    <row r="50" spans="1:11" ht="15" customHeight="1" outlineLevel="2" x14ac:dyDescent="0.35">
      <c r="A50" s="109">
        <f t="shared" si="0"/>
        <v>44</v>
      </c>
      <c r="B50" s="193"/>
      <c r="C50" s="85" t="s">
        <v>76</v>
      </c>
      <c r="D50" s="74">
        <v>727</v>
      </c>
      <c r="E50" s="154">
        <f>'A-RR Cross-Reference RY3'!I50</f>
        <v>0</v>
      </c>
      <c r="F50" s="154"/>
      <c r="G50" s="154"/>
      <c r="H50" s="154">
        <f t="shared" si="16"/>
        <v>0</v>
      </c>
      <c r="I50" s="154">
        <f t="shared" si="17"/>
        <v>0</v>
      </c>
      <c r="J50" s="154"/>
      <c r="K50" s="154">
        <f t="shared" si="18"/>
        <v>0</v>
      </c>
    </row>
    <row r="51" spans="1:11" ht="15" customHeight="1" outlineLevel="2" x14ac:dyDescent="0.35">
      <c r="A51" s="109">
        <f t="shared" si="0"/>
        <v>45</v>
      </c>
      <c r="B51" s="193"/>
      <c r="C51" s="85" t="s">
        <v>77</v>
      </c>
      <c r="D51" s="74">
        <v>728</v>
      </c>
      <c r="E51" s="154">
        <f>'A-RR Cross-Reference RY3'!I51</f>
        <v>0</v>
      </c>
      <c r="F51" s="154"/>
      <c r="G51" s="154"/>
      <c r="H51" s="154">
        <f t="shared" si="16"/>
        <v>0</v>
      </c>
      <c r="I51" s="154">
        <f t="shared" si="17"/>
        <v>0</v>
      </c>
      <c r="J51" s="154"/>
      <c r="K51" s="154">
        <f t="shared" si="18"/>
        <v>0</v>
      </c>
    </row>
    <row r="52" spans="1:11" ht="15" customHeight="1" outlineLevel="2" x14ac:dyDescent="0.35">
      <c r="A52" s="109">
        <f t="shared" si="0"/>
        <v>46</v>
      </c>
      <c r="B52" s="193"/>
      <c r="C52" s="85" t="s">
        <v>78</v>
      </c>
      <c r="D52" s="74">
        <v>729</v>
      </c>
      <c r="E52" s="154">
        <f>'A-RR Cross-Reference RY3'!I52</f>
        <v>0</v>
      </c>
      <c r="F52" s="154"/>
      <c r="G52" s="154"/>
      <c r="H52" s="154">
        <f t="shared" si="16"/>
        <v>0</v>
      </c>
      <c r="I52" s="154">
        <f t="shared" si="17"/>
        <v>0</v>
      </c>
      <c r="J52" s="154"/>
      <c r="K52" s="154">
        <f t="shared" si="18"/>
        <v>0</v>
      </c>
    </row>
    <row r="53" spans="1:11" ht="15" customHeight="1" outlineLevel="2" x14ac:dyDescent="0.35">
      <c r="A53" s="109">
        <f t="shared" si="0"/>
        <v>47</v>
      </c>
      <c r="B53" s="193"/>
      <c r="C53" s="85" t="s">
        <v>79</v>
      </c>
      <c r="D53" s="74">
        <v>730</v>
      </c>
      <c r="E53" s="154">
        <f>'A-RR Cross-Reference RY3'!I53</f>
        <v>0</v>
      </c>
      <c r="F53" s="154"/>
      <c r="G53" s="154"/>
      <c r="H53" s="154">
        <f t="shared" si="16"/>
        <v>0</v>
      </c>
      <c r="I53" s="154">
        <f t="shared" si="17"/>
        <v>0</v>
      </c>
      <c r="J53" s="154"/>
      <c r="K53" s="154">
        <f t="shared" si="18"/>
        <v>0</v>
      </c>
    </row>
    <row r="54" spans="1:11" ht="15" customHeight="1" outlineLevel="2" x14ac:dyDescent="0.35">
      <c r="A54" s="109">
        <f t="shared" si="0"/>
        <v>48</v>
      </c>
      <c r="B54" s="193"/>
      <c r="C54" s="85" t="s">
        <v>80</v>
      </c>
      <c r="D54" s="74">
        <v>731</v>
      </c>
      <c r="E54" s="154">
        <f>'A-RR Cross-Reference RY3'!I54</f>
        <v>0</v>
      </c>
      <c r="F54" s="154"/>
      <c r="G54" s="154"/>
      <c r="H54" s="154">
        <f t="shared" si="16"/>
        <v>0</v>
      </c>
      <c r="I54" s="154">
        <f t="shared" si="17"/>
        <v>0</v>
      </c>
      <c r="J54" s="154"/>
      <c r="K54" s="154">
        <f t="shared" si="18"/>
        <v>0</v>
      </c>
    </row>
    <row r="55" spans="1:11" ht="15" customHeight="1" outlineLevel="2" x14ac:dyDescent="0.35">
      <c r="A55" s="109">
        <f t="shared" si="0"/>
        <v>49</v>
      </c>
      <c r="B55" s="193"/>
      <c r="C55" s="85" t="s">
        <v>81</v>
      </c>
      <c r="D55" s="74">
        <v>732</v>
      </c>
      <c r="E55" s="154">
        <f>'A-RR Cross-Reference RY3'!I55</f>
        <v>0</v>
      </c>
      <c r="F55" s="154"/>
      <c r="G55" s="154"/>
      <c r="H55" s="154">
        <f t="shared" si="16"/>
        <v>0</v>
      </c>
      <c r="I55" s="154">
        <f t="shared" si="17"/>
        <v>0</v>
      </c>
      <c r="J55" s="154"/>
      <c r="K55" s="154">
        <f t="shared" si="18"/>
        <v>0</v>
      </c>
    </row>
    <row r="56" spans="1:11" ht="15" customHeight="1" outlineLevel="2" x14ac:dyDescent="0.35">
      <c r="A56" s="109">
        <f t="shared" si="0"/>
        <v>50</v>
      </c>
      <c r="B56" s="193"/>
      <c r="C56" s="85" t="s">
        <v>82</v>
      </c>
      <c r="D56" s="74">
        <v>733</v>
      </c>
      <c r="E56" s="154">
        <f>'A-RR Cross-Reference RY3'!I56</f>
        <v>0</v>
      </c>
      <c r="F56" s="154"/>
      <c r="G56" s="154"/>
      <c r="H56" s="154">
        <f t="shared" si="16"/>
        <v>0</v>
      </c>
      <c r="I56" s="154">
        <f t="shared" si="17"/>
        <v>0</v>
      </c>
      <c r="J56" s="154"/>
      <c r="K56" s="154">
        <f t="shared" si="18"/>
        <v>0</v>
      </c>
    </row>
    <row r="57" spans="1:11" ht="15" customHeight="1" outlineLevel="2" x14ac:dyDescent="0.35">
      <c r="A57" s="109">
        <f t="shared" si="0"/>
        <v>51</v>
      </c>
      <c r="B57" s="193"/>
      <c r="C57" s="85" t="s">
        <v>83</v>
      </c>
      <c r="D57" s="74">
        <v>734</v>
      </c>
      <c r="E57" s="154">
        <f>'A-RR Cross-Reference RY3'!I57</f>
        <v>0</v>
      </c>
      <c r="F57" s="154"/>
      <c r="G57" s="154"/>
      <c r="H57" s="154">
        <f t="shared" si="16"/>
        <v>0</v>
      </c>
      <c r="I57" s="154">
        <f t="shared" si="17"/>
        <v>0</v>
      </c>
      <c r="J57" s="154"/>
      <c r="K57" s="154">
        <f t="shared" si="18"/>
        <v>0</v>
      </c>
    </row>
    <row r="58" spans="1:11" ht="15" customHeight="1" outlineLevel="2" x14ac:dyDescent="0.35">
      <c r="A58" s="109">
        <f t="shared" si="0"/>
        <v>52</v>
      </c>
      <c r="B58" s="193"/>
      <c r="C58" s="85" t="s">
        <v>84</v>
      </c>
      <c r="D58" s="74">
        <v>735</v>
      </c>
      <c r="E58" s="154">
        <f>'A-RR Cross-Reference RY3'!I58</f>
        <v>0</v>
      </c>
      <c r="F58" s="154"/>
      <c r="G58" s="154"/>
      <c r="H58" s="154">
        <f t="shared" si="16"/>
        <v>0</v>
      </c>
      <c r="I58" s="154">
        <f t="shared" si="17"/>
        <v>0</v>
      </c>
      <c r="J58" s="154"/>
      <c r="K58" s="154">
        <f t="shared" si="18"/>
        <v>0</v>
      </c>
    </row>
    <row r="59" spans="1:11" ht="15" customHeight="1" outlineLevel="2" x14ac:dyDescent="0.35">
      <c r="A59" s="109">
        <f t="shared" si="0"/>
        <v>53</v>
      </c>
      <c r="B59" s="193"/>
      <c r="C59" s="85" t="s">
        <v>85</v>
      </c>
      <c r="D59" s="74">
        <v>736</v>
      </c>
      <c r="E59" s="154">
        <f>'A-RR Cross-Reference RY3'!I59</f>
        <v>0</v>
      </c>
      <c r="F59" s="154"/>
      <c r="G59" s="154"/>
      <c r="H59" s="154">
        <f t="shared" si="16"/>
        <v>0</v>
      </c>
      <c r="I59" s="154">
        <f t="shared" si="17"/>
        <v>0</v>
      </c>
      <c r="J59" s="154"/>
      <c r="K59" s="154">
        <f t="shared" si="18"/>
        <v>0</v>
      </c>
    </row>
    <row r="60" spans="1:11" ht="15" customHeight="1" outlineLevel="2" x14ac:dyDescent="0.35">
      <c r="A60" s="109">
        <f t="shared" si="0"/>
        <v>54</v>
      </c>
      <c r="B60" s="193"/>
      <c r="C60" s="85" t="s">
        <v>86</v>
      </c>
      <c r="D60" s="74">
        <v>740</v>
      </c>
      <c r="E60" s="154">
        <f>'A-RR Cross-Reference RY3'!I60</f>
        <v>0</v>
      </c>
      <c r="F60" s="154"/>
      <c r="G60" s="154"/>
      <c r="H60" s="154">
        <f t="shared" si="16"/>
        <v>0</v>
      </c>
      <c r="I60" s="154">
        <f t="shared" si="17"/>
        <v>0</v>
      </c>
      <c r="J60" s="154"/>
      <c r="K60" s="154">
        <f t="shared" si="18"/>
        <v>0</v>
      </c>
    </row>
    <row r="61" spans="1:11" ht="15" customHeight="1" outlineLevel="2" x14ac:dyDescent="0.35">
      <c r="A61" s="109">
        <f t="shared" si="0"/>
        <v>55</v>
      </c>
      <c r="B61" s="193"/>
      <c r="C61" s="85" t="s">
        <v>87</v>
      </c>
      <c r="D61" s="74">
        <v>741</v>
      </c>
      <c r="E61" s="154">
        <f>'A-RR Cross-Reference RY3'!I61</f>
        <v>0</v>
      </c>
      <c r="F61" s="154"/>
      <c r="G61" s="154"/>
      <c r="H61" s="154">
        <f t="shared" si="16"/>
        <v>0</v>
      </c>
      <c r="I61" s="154">
        <f t="shared" si="17"/>
        <v>0</v>
      </c>
      <c r="J61" s="154"/>
      <c r="K61" s="154">
        <f t="shared" si="18"/>
        <v>0</v>
      </c>
    </row>
    <row r="62" spans="1:11" ht="15" customHeight="1" outlineLevel="2" x14ac:dyDescent="0.35">
      <c r="A62" s="109">
        <f t="shared" si="0"/>
        <v>56</v>
      </c>
      <c r="B62" s="193"/>
      <c r="C62" s="85" t="s">
        <v>88</v>
      </c>
      <c r="D62" s="74">
        <v>742</v>
      </c>
      <c r="E62" s="154">
        <f>'A-RR Cross-Reference RY3'!I62</f>
        <v>0</v>
      </c>
      <c r="F62" s="154"/>
      <c r="G62" s="154"/>
      <c r="H62" s="154">
        <f t="shared" si="16"/>
        <v>0</v>
      </c>
      <c r="I62" s="154">
        <f t="shared" si="17"/>
        <v>0</v>
      </c>
      <c r="J62" s="154"/>
      <c r="K62" s="154">
        <f t="shared" si="18"/>
        <v>0</v>
      </c>
    </row>
    <row r="63" spans="1:11" ht="15" customHeight="1" outlineLevel="1" x14ac:dyDescent="0.35">
      <c r="A63" s="109">
        <f t="shared" si="0"/>
        <v>57</v>
      </c>
      <c r="B63" s="193"/>
      <c r="C63" s="221" t="s">
        <v>89</v>
      </c>
      <c r="D63" s="224"/>
      <c r="E63" s="155">
        <f>SUM(E33:E62)</f>
        <v>0</v>
      </c>
      <c r="F63" s="155">
        <f t="shared" ref="F63:G63" si="19">SUM(F33:F62)</f>
        <v>0</v>
      </c>
      <c r="G63" s="155">
        <f t="shared" si="19"/>
        <v>0</v>
      </c>
      <c r="H63" s="155">
        <f>SUM(H33:H62)</f>
        <v>0</v>
      </c>
      <c r="I63" s="155">
        <f t="shared" ref="I63:K63" si="20">SUM(I33:I62)</f>
        <v>0</v>
      </c>
      <c r="J63" s="155">
        <f t="shared" si="20"/>
        <v>0</v>
      </c>
      <c r="K63" s="155">
        <f t="shared" si="20"/>
        <v>0</v>
      </c>
    </row>
    <row r="64" spans="1:11" ht="15" customHeight="1" outlineLevel="2" x14ac:dyDescent="0.35">
      <c r="A64" s="109">
        <f t="shared" si="0"/>
        <v>58</v>
      </c>
      <c r="B64" s="193"/>
      <c r="C64" s="22" t="s">
        <v>90</v>
      </c>
      <c r="D64" s="75">
        <v>800</v>
      </c>
      <c r="E64" s="154">
        <f>'A-RR Cross-Reference RY3'!I64</f>
        <v>0</v>
      </c>
      <c r="F64" s="154"/>
      <c r="G64" s="154"/>
      <c r="H64" s="154">
        <f t="shared" ref="H64:H86" si="21">SUM(F64:G64)</f>
        <v>0</v>
      </c>
      <c r="I64" s="154">
        <f t="shared" ref="I64:I86" si="22">H64+E64</f>
        <v>0</v>
      </c>
      <c r="J64" s="154"/>
      <c r="K64" s="154">
        <f t="shared" ref="K64:K86" si="23">+I64+J64</f>
        <v>0</v>
      </c>
    </row>
    <row r="65" spans="1:11" ht="15" customHeight="1" outlineLevel="2" x14ac:dyDescent="0.35">
      <c r="A65" s="109">
        <f t="shared" si="0"/>
        <v>59</v>
      </c>
      <c r="B65" s="193"/>
      <c r="C65" s="85" t="s">
        <v>91</v>
      </c>
      <c r="D65" s="76">
        <v>800.1</v>
      </c>
      <c r="E65" s="154">
        <f>'A-RR Cross-Reference RY3'!I65</f>
        <v>0</v>
      </c>
      <c r="F65" s="154"/>
      <c r="G65" s="154"/>
      <c r="H65" s="154">
        <f t="shared" si="21"/>
        <v>0</v>
      </c>
      <c r="I65" s="154">
        <f t="shared" si="22"/>
        <v>0</v>
      </c>
      <c r="J65" s="154"/>
      <c r="K65" s="154">
        <f t="shared" si="23"/>
        <v>0</v>
      </c>
    </row>
    <row r="66" spans="1:11" ht="15" customHeight="1" outlineLevel="2" x14ac:dyDescent="0.35">
      <c r="A66" s="109">
        <f t="shared" si="0"/>
        <v>60</v>
      </c>
      <c r="B66" s="193"/>
      <c r="C66" s="85" t="s">
        <v>92</v>
      </c>
      <c r="D66" s="75">
        <v>801</v>
      </c>
      <c r="E66" s="154">
        <f>'A-RR Cross-Reference RY3'!I66</f>
        <v>0</v>
      </c>
      <c r="F66" s="154"/>
      <c r="G66" s="154"/>
      <c r="H66" s="154">
        <f t="shared" si="21"/>
        <v>0</v>
      </c>
      <c r="I66" s="154">
        <f t="shared" si="22"/>
        <v>0</v>
      </c>
      <c r="J66" s="154"/>
      <c r="K66" s="154">
        <f t="shared" si="23"/>
        <v>0</v>
      </c>
    </row>
    <row r="67" spans="1:11" ht="15" customHeight="1" outlineLevel="2" x14ac:dyDescent="0.35">
      <c r="A67" s="109">
        <f t="shared" si="0"/>
        <v>61</v>
      </c>
      <c r="B67" s="193"/>
      <c r="C67" s="85" t="s">
        <v>93</v>
      </c>
      <c r="D67" s="75">
        <v>802</v>
      </c>
      <c r="E67" s="154">
        <f>'A-RR Cross-Reference RY3'!I67</f>
        <v>0</v>
      </c>
      <c r="F67" s="154"/>
      <c r="G67" s="154"/>
      <c r="H67" s="154">
        <f t="shared" si="21"/>
        <v>0</v>
      </c>
      <c r="I67" s="154">
        <f t="shared" si="22"/>
        <v>0</v>
      </c>
      <c r="J67" s="154"/>
      <c r="K67" s="154">
        <f t="shared" si="23"/>
        <v>0</v>
      </c>
    </row>
    <row r="68" spans="1:11" ht="15" customHeight="1" outlineLevel="2" x14ac:dyDescent="0.35">
      <c r="A68" s="109">
        <f t="shared" si="0"/>
        <v>62</v>
      </c>
      <c r="B68" s="193"/>
      <c r="C68" s="85" t="s">
        <v>94</v>
      </c>
      <c r="D68" s="75">
        <v>803</v>
      </c>
      <c r="E68" s="154">
        <f>'A-RR Cross-Reference RY3'!I68</f>
        <v>0</v>
      </c>
      <c r="F68" s="154"/>
      <c r="G68" s="154"/>
      <c r="H68" s="154">
        <f t="shared" si="21"/>
        <v>0</v>
      </c>
      <c r="I68" s="154">
        <f t="shared" si="22"/>
        <v>0</v>
      </c>
      <c r="J68" s="154"/>
      <c r="K68" s="154">
        <f t="shared" si="23"/>
        <v>0</v>
      </c>
    </row>
    <row r="69" spans="1:11" ht="15" customHeight="1" outlineLevel="2" x14ac:dyDescent="0.35">
      <c r="A69" s="109">
        <f t="shared" si="0"/>
        <v>63</v>
      </c>
      <c r="B69" s="193"/>
      <c r="C69" s="85" t="s">
        <v>95</v>
      </c>
      <c r="D69" s="75">
        <v>804</v>
      </c>
      <c r="E69" s="154">
        <f>'A-RR Cross-Reference RY3'!I69</f>
        <v>0</v>
      </c>
      <c r="F69" s="154"/>
      <c r="G69" s="154"/>
      <c r="H69" s="154">
        <f t="shared" si="21"/>
        <v>0</v>
      </c>
      <c r="I69" s="154">
        <f t="shared" si="22"/>
        <v>0</v>
      </c>
      <c r="J69" s="154"/>
      <c r="K69" s="154">
        <f t="shared" si="23"/>
        <v>0</v>
      </c>
    </row>
    <row r="70" spans="1:11" ht="15" customHeight="1" outlineLevel="2" x14ac:dyDescent="0.35">
      <c r="A70" s="109">
        <f t="shared" si="0"/>
        <v>64</v>
      </c>
      <c r="B70" s="193"/>
      <c r="C70" s="85" t="s">
        <v>96</v>
      </c>
      <c r="D70" s="76">
        <v>804.1</v>
      </c>
      <c r="E70" s="154">
        <f>'A-RR Cross-Reference RY3'!I70</f>
        <v>0</v>
      </c>
      <c r="F70" s="154"/>
      <c r="G70" s="154"/>
      <c r="H70" s="154">
        <f t="shared" si="21"/>
        <v>0</v>
      </c>
      <c r="I70" s="154">
        <f t="shared" si="22"/>
        <v>0</v>
      </c>
      <c r="J70" s="154"/>
      <c r="K70" s="154">
        <f t="shared" si="23"/>
        <v>0</v>
      </c>
    </row>
    <row r="71" spans="1:11" ht="15" customHeight="1" outlineLevel="2" x14ac:dyDescent="0.35">
      <c r="A71" s="109">
        <f t="shared" si="0"/>
        <v>65</v>
      </c>
      <c r="B71" s="193"/>
      <c r="C71" s="85" t="s">
        <v>97</v>
      </c>
      <c r="D71" s="75">
        <v>805</v>
      </c>
      <c r="E71" s="154">
        <f>'A-RR Cross-Reference RY3'!I71</f>
        <v>0</v>
      </c>
      <c r="F71" s="154"/>
      <c r="G71" s="154"/>
      <c r="H71" s="154">
        <f t="shared" si="21"/>
        <v>0</v>
      </c>
      <c r="I71" s="154">
        <f t="shared" si="22"/>
        <v>0</v>
      </c>
      <c r="J71" s="154"/>
      <c r="K71" s="154">
        <f t="shared" si="23"/>
        <v>0</v>
      </c>
    </row>
    <row r="72" spans="1:11" ht="15" customHeight="1" outlineLevel="2" x14ac:dyDescent="0.35">
      <c r="A72" s="109">
        <f t="shared" si="0"/>
        <v>66</v>
      </c>
      <c r="B72" s="193"/>
      <c r="C72" s="85" t="s">
        <v>98</v>
      </c>
      <c r="D72" s="76">
        <v>805.1</v>
      </c>
      <c r="E72" s="154">
        <f>'A-RR Cross-Reference RY3'!I72</f>
        <v>0</v>
      </c>
      <c r="F72" s="154"/>
      <c r="G72" s="154"/>
      <c r="H72" s="154">
        <f t="shared" si="21"/>
        <v>0</v>
      </c>
      <c r="I72" s="154">
        <f t="shared" si="22"/>
        <v>0</v>
      </c>
      <c r="J72" s="154"/>
      <c r="K72" s="154">
        <f t="shared" si="23"/>
        <v>0</v>
      </c>
    </row>
    <row r="73" spans="1:11" ht="15" customHeight="1" outlineLevel="2" x14ac:dyDescent="0.35">
      <c r="A73" s="109">
        <f t="shared" ref="A73:A136" si="24">A72+1</f>
        <v>67</v>
      </c>
      <c r="B73" s="193"/>
      <c r="C73" s="113" t="s">
        <v>99</v>
      </c>
      <c r="D73" s="75">
        <v>806</v>
      </c>
      <c r="E73" s="154">
        <f>'A-RR Cross-Reference RY3'!I73</f>
        <v>0</v>
      </c>
      <c r="F73" s="154"/>
      <c r="G73" s="154"/>
      <c r="H73" s="154">
        <f t="shared" si="21"/>
        <v>0</v>
      </c>
      <c r="I73" s="154">
        <f t="shared" si="22"/>
        <v>0</v>
      </c>
      <c r="J73" s="154"/>
      <c r="K73" s="154">
        <f t="shared" si="23"/>
        <v>0</v>
      </c>
    </row>
    <row r="74" spans="1:11" ht="15" customHeight="1" outlineLevel="2" x14ac:dyDescent="0.35">
      <c r="A74" s="109">
        <f t="shared" si="24"/>
        <v>68</v>
      </c>
      <c r="B74" s="193"/>
      <c r="C74" s="113" t="s">
        <v>100</v>
      </c>
      <c r="D74" s="76">
        <v>807.1</v>
      </c>
      <c r="E74" s="154">
        <f>'A-RR Cross-Reference RY3'!I74</f>
        <v>0</v>
      </c>
      <c r="F74" s="154"/>
      <c r="G74" s="154"/>
      <c r="H74" s="154">
        <f t="shared" si="21"/>
        <v>0</v>
      </c>
      <c r="I74" s="154">
        <f t="shared" si="22"/>
        <v>0</v>
      </c>
      <c r="J74" s="154"/>
      <c r="K74" s="154">
        <f t="shared" si="23"/>
        <v>0</v>
      </c>
    </row>
    <row r="75" spans="1:11" ht="15" customHeight="1" outlineLevel="2" x14ac:dyDescent="0.35">
      <c r="A75" s="109">
        <f t="shared" si="24"/>
        <v>69</v>
      </c>
      <c r="B75" s="193"/>
      <c r="C75" s="113" t="s">
        <v>101</v>
      </c>
      <c r="D75" s="76">
        <v>807.2</v>
      </c>
      <c r="E75" s="154">
        <f>'A-RR Cross-Reference RY3'!I75</f>
        <v>0</v>
      </c>
      <c r="F75" s="154"/>
      <c r="G75" s="154"/>
      <c r="H75" s="154">
        <f t="shared" si="21"/>
        <v>0</v>
      </c>
      <c r="I75" s="154">
        <f t="shared" si="22"/>
        <v>0</v>
      </c>
      <c r="J75" s="154"/>
      <c r="K75" s="154">
        <f t="shared" si="23"/>
        <v>0</v>
      </c>
    </row>
    <row r="76" spans="1:11" ht="15" customHeight="1" outlineLevel="2" x14ac:dyDescent="0.35">
      <c r="A76" s="109">
        <f t="shared" si="24"/>
        <v>70</v>
      </c>
      <c r="B76" s="193"/>
      <c r="C76" s="113" t="s">
        <v>102</v>
      </c>
      <c r="D76" s="76">
        <v>807.3</v>
      </c>
      <c r="E76" s="154">
        <f>'A-RR Cross-Reference RY3'!I76</f>
        <v>0</v>
      </c>
      <c r="F76" s="154"/>
      <c r="G76" s="154"/>
      <c r="H76" s="154">
        <f t="shared" si="21"/>
        <v>0</v>
      </c>
      <c r="I76" s="154">
        <f t="shared" si="22"/>
        <v>0</v>
      </c>
      <c r="J76" s="154"/>
      <c r="K76" s="154">
        <f t="shared" si="23"/>
        <v>0</v>
      </c>
    </row>
    <row r="77" spans="1:11" ht="15" customHeight="1" outlineLevel="2" x14ac:dyDescent="0.35">
      <c r="A77" s="109">
        <f t="shared" si="24"/>
        <v>71</v>
      </c>
      <c r="B77" s="193"/>
      <c r="C77" s="113" t="s">
        <v>103</v>
      </c>
      <c r="D77" s="76">
        <v>807.4</v>
      </c>
      <c r="E77" s="154">
        <f>'A-RR Cross-Reference RY3'!I77</f>
        <v>0</v>
      </c>
      <c r="F77" s="154"/>
      <c r="G77" s="154"/>
      <c r="H77" s="154">
        <f t="shared" si="21"/>
        <v>0</v>
      </c>
      <c r="I77" s="154">
        <f t="shared" si="22"/>
        <v>0</v>
      </c>
      <c r="J77" s="154"/>
      <c r="K77" s="154">
        <f t="shared" si="23"/>
        <v>0</v>
      </c>
    </row>
    <row r="78" spans="1:11" ht="15" customHeight="1" outlineLevel="2" x14ac:dyDescent="0.35">
      <c r="A78" s="109">
        <f t="shared" si="24"/>
        <v>72</v>
      </c>
      <c r="B78" s="193"/>
      <c r="C78" s="113" t="s">
        <v>104</v>
      </c>
      <c r="D78" s="76">
        <v>807.5</v>
      </c>
      <c r="E78" s="154">
        <f>'A-RR Cross-Reference RY3'!I78</f>
        <v>0</v>
      </c>
      <c r="F78" s="154"/>
      <c r="G78" s="154"/>
      <c r="H78" s="154">
        <f t="shared" si="21"/>
        <v>0</v>
      </c>
      <c r="I78" s="154">
        <f t="shared" si="22"/>
        <v>0</v>
      </c>
      <c r="J78" s="154"/>
      <c r="K78" s="154">
        <f t="shared" si="23"/>
        <v>0</v>
      </c>
    </row>
    <row r="79" spans="1:11" ht="15" customHeight="1" outlineLevel="2" x14ac:dyDescent="0.35">
      <c r="A79" s="109">
        <f t="shared" si="24"/>
        <v>73</v>
      </c>
      <c r="B79" s="193"/>
      <c r="C79" s="85" t="s">
        <v>105</v>
      </c>
      <c r="D79" s="76">
        <v>808.1</v>
      </c>
      <c r="E79" s="154">
        <f>'A-RR Cross-Reference RY3'!I79</f>
        <v>0</v>
      </c>
      <c r="F79" s="154"/>
      <c r="G79" s="154"/>
      <c r="H79" s="154">
        <f t="shared" si="21"/>
        <v>0</v>
      </c>
      <c r="I79" s="154">
        <f t="shared" si="22"/>
        <v>0</v>
      </c>
      <c r="J79" s="154"/>
      <c r="K79" s="154">
        <f t="shared" si="23"/>
        <v>0</v>
      </c>
    </row>
    <row r="80" spans="1:11" ht="15" customHeight="1" outlineLevel="2" x14ac:dyDescent="0.35">
      <c r="A80" s="109">
        <f t="shared" si="24"/>
        <v>74</v>
      </c>
      <c r="B80" s="193"/>
      <c r="C80" s="85" t="s">
        <v>106</v>
      </c>
      <c r="D80" s="76">
        <v>808.2</v>
      </c>
      <c r="E80" s="154">
        <f>'A-RR Cross-Reference RY3'!I80</f>
        <v>0</v>
      </c>
      <c r="F80" s="154"/>
      <c r="G80" s="154"/>
      <c r="H80" s="154">
        <f t="shared" si="21"/>
        <v>0</v>
      </c>
      <c r="I80" s="154">
        <f t="shared" si="22"/>
        <v>0</v>
      </c>
      <c r="J80" s="154"/>
      <c r="K80" s="154">
        <f t="shared" si="23"/>
        <v>0</v>
      </c>
    </row>
    <row r="81" spans="1:11" ht="15" customHeight="1" outlineLevel="2" x14ac:dyDescent="0.35">
      <c r="A81" s="109">
        <f t="shared" si="24"/>
        <v>75</v>
      </c>
      <c r="B81" s="193"/>
      <c r="C81" s="85" t="s">
        <v>107</v>
      </c>
      <c r="D81" s="76">
        <v>809.1</v>
      </c>
      <c r="E81" s="154">
        <f>'A-RR Cross-Reference RY3'!I81</f>
        <v>0</v>
      </c>
      <c r="F81" s="154"/>
      <c r="G81" s="154"/>
      <c r="H81" s="154">
        <f t="shared" si="21"/>
        <v>0</v>
      </c>
      <c r="I81" s="154">
        <f t="shared" si="22"/>
        <v>0</v>
      </c>
      <c r="J81" s="154"/>
      <c r="K81" s="154">
        <f t="shared" si="23"/>
        <v>0</v>
      </c>
    </row>
    <row r="82" spans="1:11" ht="15" customHeight="1" outlineLevel="2" x14ac:dyDescent="0.35">
      <c r="A82" s="109">
        <f t="shared" si="24"/>
        <v>76</v>
      </c>
      <c r="B82" s="193"/>
      <c r="C82" s="85" t="s">
        <v>108</v>
      </c>
      <c r="D82" s="76">
        <v>809.2</v>
      </c>
      <c r="E82" s="154">
        <f>'A-RR Cross-Reference RY3'!I82</f>
        <v>0</v>
      </c>
      <c r="F82" s="154"/>
      <c r="G82" s="154"/>
      <c r="H82" s="154">
        <f t="shared" si="21"/>
        <v>0</v>
      </c>
      <c r="I82" s="154">
        <f t="shared" si="22"/>
        <v>0</v>
      </c>
      <c r="J82" s="154"/>
      <c r="K82" s="154">
        <f t="shared" si="23"/>
        <v>0</v>
      </c>
    </row>
    <row r="83" spans="1:11" ht="15" customHeight="1" outlineLevel="2" x14ac:dyDescent="0.35">
      <c r="A83" s="109">
        <f t="shared" si="24"/>
        <v>77</v>
      </c>
      <c r="B83" s="193"/>
      <c r="C83" s="85" t="s">
        <v>109</v>
      </c>
      <c r="D83" s="75">
        <v>810</v>
      </c>
      <c r="E83" s="154">
        <f>'A-RR Cross-Reference RY3'!I83</f>
        <v>0</v>
      </c>
      <c r="F83" s="154"/>
      <c r="G83" s="154"/>
      <c r="H83" s="154">
        <f t="shared" si="21"/>
        <v>0</v>
      </c>
      <c r="I83" s="154">
        <f t="shared" si="22"/>
        <v>0</v>
      </c>
      <c r="J83" s="154"/>
      <c r="K83" s="154">
        <f t="shared" si="23"/>
        <v>0</v>
      </c>
    </row>
    <row r="84" spans="1:11" ht="15" customHeight="1" outlineLevel="2" x14ac:dyDescent="0.35">
      <c r="A84" s="109">
        <f t="shared" si="24"/>
        <v>78</v>
      </c>
      <c r="B84" s="193"/>
      <c r="C84" s="85" t="s">
        <v>110</v>
      </c>
      <c r="D84" s="75">
        <v>811</v>
      </c>
      <c r="E84" s="154">
        <f>'A-RR Cross-Reference RY3'!I84</f>
        <v>0</v>
      </c>
      <c r="F84" s="154"/>
      <c r="G84" s="154"/>
      <c r="H84" s="154">
        <f t="shared" si="21"/>
        <v>0</v>
      </c>
      <c r="I84" s="154">
        <f t="shared" si="22"/>
        <v>0</v>
      </c>
      <c r="J84" s="154"/>
      <c r="K84" s="154">
        <f t="shared" si="23"/>
        <v>0</v>
      </c>
    </row>
    <row r="85" spans="1:11" ht="15" customHeight="1" outlineLevel="2" x14ac:dyDescent="0.35">
      <c r="A85" s="109">
        <f t="shared" si="24"/>
        <v>79</v>
      </c>
      <c r="B85" s="193"/>
      <c r="C85" s="85" t="s">
        <v>111</v>
      </c>
      <c r="D85" s="75">
        <v>812</v>
      </c>
      <c r="E85" s="154">
        <f>'A-RR Cross-Reference RY3'!I85</f>
        <v>0</v>
      </c>
      <c r="F85" s="154"/>
      <c r="G85" s="154"/>
      <c r="H85" s="154">
        <f t="shared" si="21"/>
        <v>0</v>
      </c>
      <c r="I85" s="154">
        <f t="shared" si="22"/>
        <v>0</v>
      </c>
      <c r="J85" s="154"/>
      <c r="K85" s="154">
        <f t="shared" si="23"/>
        <v>0</v>
      </c>
    </row>
    <row r="86" spans="1:11" ht="15" customHeight="1" outlineLevel="2" x14ac:dyDescent="0.35">
      <c r="A86" s="109">
        <f t="shared" si="24"/>
        <v>80</v>
      </c>
      <c r="B86" s="193"/>
      <c r="C86" s="85" t="s">
        <v>112</v>
      </c>
      <c r="D86" s="75">
        <v>813</v>
      </c>
      <c r="E86" s="154">
        <f>'A-RR Cross-Reference RY3'!I86</f>
        <v>0</v>
      </c>
      <c r="F86" s="154"/>
      <c r="G86" s="154"/>
      <c r="H86" s="154">
        <f t="shared" si="21"/>
        <v>0</v>
      </c>
      <c r="I86" s="154">
        <f t="shared" si="22"/>
        <v>0</v>
      </c>
      <c r="J86" s="154"/>
      <c r="K86" s="154">
        <f t="shared" si="23"/>
        <v>0</v>
      </c>
    </row>
    <row r="87" spans="1:11" ht="15" customHeight="1" outlineLevel="1" x14ac:dyDescent="0.35">
      <c r="A87" s="109">
        <f t="shared" si="24"/>
        <v>81</v>
      </c>
      <c r="B87" s="194"/>
      <c r="C87" s="221" t="s">
        <v>113</v>
      </c>
      <c r="D87" s="224"/>
      <c r="E87" s="155">
        <f>SUM(E64:E86)</f>
        <v>0</v>
      </c>
      <c r="F87" s="155">
        <f t="shared" ref="F87:G87" si="25">SUM(F64:F86)</f>
        <v>0</v>
      </c>
      <c r="G87" s="155">
        <f t="shared" si="25"/>
        <v>0</v>
      </c>
      <c r="H87" s="155">
        <f>SUM(H64:H86)</f>
        <v>0</v>
      </c>
      <c r="I87" s="155">
        <f t="shared" ref="I87:K87" si="26">SUM(I64:I86)</f>
        <v>0</v>
      </c>
      <c r="J87" s="155">
        <f t="shared" si="26"/>
        <v>0</v>
      </c>
      <c r="K87" s="155">
        <f t="shared" si="26"/>
        <v>0</v>
      </c>
    </row>
    <row r="88" spans="1:11" ht="15" customHeight="1" outlineLevel="1" x14ac:dyDescent="0.35">
      <c r="A88" s="109">
        <f t="shared" si="24"/>
        <v>82</v>
      </c>
      <c r="B88" s="218" t="s">
        <v>114</v>
      </c>
      <c r="C88" s="218"/>
      <c r="D88" s="218"/>
      <c r="E88" s="155">
        <f>+E87+E63</f>
        <v>0</v>
      </c>
      <c r="F88" s="155">
        <f t="shared" ref="F88:K88" si="27">+F87+F63</f>
        <v>0</v>
      </c>
      <c r="G88" s="155">
        <f t="shared" si="27"/>
        <v>0</v>
      </c>
      <c r="H88" s="155">
        <f t="shared" si="27"/>
        <v>0</v>
      </c>
      <c r="I88" s="155">
        <f t="shared" si="27"/>
        <v>0</v>
      </c>
      <c r="J88" s="155">
        <f t="shared" si="27"/>
        <v>0</v>
      </c>
      <c r="K88" s="155">
        <f t="shared" si="27"/>
        <v>0</v>
      </c>
    </row>
    <row r="89" spans="1:11" ht="15" customHeight="1" outlineLevel="2" x14ac:dyDescent="0.35">
      <c r="A89" s="109">
        <f t="shared" si="24"/>
        <v>83</v>
      </c>
      <c r="B89" s="185" t="s">
        <v>115</v>
      </c>
      <c r="C89" s="85" t="s">
        <v>116</v>
      </c>
      <c r="D89" s="74">
        <v>814</v>
      </c>
      <c r="E89" s="154">
        <f>'A-RR Cross-Reference RY3'!I89</f>
        <v>0</v>
      </c>
      <c r="F89" s="154"/>
      <c r="G89" s="154"/>
      <c r="H89" s="154">
        <f t="shared" ref="H89:H101" si="28">SUM(F89:G89)</f>
        <v>0</v>
      </c>
      <c r="I89" s="154">
        <f t="shared" ref="I89:I101" si="29">H89+E89</f>
        <v>0</v>
      </c>
      <c r="J89" s="154"/>
      <c r="K89" s="154">
        <f t="shared" ref="K89:K101" si="30">+I89+J89</f>
        <v>0</v>
      </c>
    </row>
    <row r="90" spans="1:11" ht="15" customHeight="1" outlineLevel="2" x14ac:dyDescent="0.35">
      <c r="A90" s="109">
        <f t="shared" si="24"/>
        <v>84</v>
      </c>
      <c r="B90" s="193"/>
      <c r="C90" s="85" t="s">
        <v>117</v>
      </c>
      <c r="D90" s="74">
        <v>815</v>
      </c>
      <c r="E90" s="154">
        <f>'A-RR Cross-Reference RY3'!I90</f>
        <v>0</v>
      </c>
      <c r="F90" s="154"/>
      <c r="G90" s="154"/>
      <c r="H90" s="154">
        <f t="shared" si="28"/>
        <v>0</v>
      </c>
      <c r="I90" s="154">
        <f t="shared" si="29"/>
        <v>0</v>
      </c>
      <c r="J90" s="154"/>
      <c r="K90" s="154">
        <f t="shared" si="30"/>
        <v>0</v>
      </c>
    </row>
    <row r="91" spans="1:11" ht="15" customHeight="1" outlineLevel="2" x14ac:dyDescent="0.35">
      <c r="A91" s="109">
        <f t="shared" si="24"/>
        <v>85</v>
      </c>
      <c r="B91" s="193"/>
      <c r="C91" s="85" t="s">
        <v>118</v>
      </c>
      <c r="D91" s="74">
        <v>816</v>
      </c>
      <c r="E91" s="154">
        <f>'A-RR Cross-Reference RY3'!I91</f>
        <v>0</v>
      </c>
      <c r="F91" s="154"/>
      <c r="G91" s="154"/>
      <c r="H91" s="154">
        <f t="shared" si="28"/>
        <v>0</v>
      </c>
      <c r="I91" s="154">
        <f t="shared" si="29"/>
        <v>0</v>
      </c>
      <c r="J91" s="154"/>
      <c r="K91" s="154">
        <f t="shared" si="30"/>
        <v>0</v>
      </c>
    </row>
    <row r="92" spans="1:11" ht="15" customHeight="1" outlineLevel="2" x14ac:dyDescent="0.35">
      <c r="A92" s="109">
        <f t="shared" si="24"/>
        <v>86</v>
      </c>
      <c r="B92" s="193"/>
      <c r="C92" s="85" t="s">
        <v>119</v>
      </c>
      <c r="D92" s="74">
        <v>817</v>
      </c>
      <c r="E92" s="154">
        <f>'A-RR Cross-Reference RY3'!I92</f>
        <v>0</v>
      </c>
      <c r="F92" s="154"/>
      <c r="G92" s="154"/>
      <c r="H92" s="154">
        <f t="shared" si="28"/>
        <v>0</v>
      </c>
      <c r="I92" s="154">
        <f t="shared" si="29"/>
        <v>0</v>
      </c>
      <c r="J92" s="154"/>
      <c r="K92" s="154">
        <f t="shared" si="30"/>
        <v>0</v>
      </c>
    </row>
    <row r="93" spans="1:11" ht="15" customHeight="1" outlineLevel="2" x14ac:dyDescent="0.35">
      <c r="A93" s="109">
        <f t="shared" si="24"/>
        <v>87</v>
      </c>
      <c r="B93" s="193"/>
      <c r="C93" s="85" t="s">
        <v>120</v>
      </c>
      <c r="D93" s="74">
        <v>818</v>
      </c>
      <c r="E93" s="154">
        <f>'A-RR Cross-Reference RY3'!I93</f>
        <v>0</v>
      </c>
      <c r="F93" s="154"/>
      <c r="G93" s="154"/>
      <c r="H93" s="154">
        <f t="shared" si="28"/>
        <v>0</v>
      </c>
      <c r="I93" s="154">
        <f t="shared" si="29"/>
        <v>0</v>
      </c>
      <c r="J93" s="154"/>
      <c r="K93" s="154">
        <f t="shared" si="30"/>
        <v>0</v>
      </c>
    </row>
    <row r="94" spans="1:11" ht="15" customHeight="1" outlineLevel="2" x14ac:dyDescent="0.35">
      <c r="A94" s="109">
        <f t="shared" si="24"/>
        <v>88</v>
      </c>
      <c r="B94" s="193"/>
      <c r="C94" s="85" t="s">
        <v>121</v>
      </c>
      <c r="D94" s="74">
        <v>819</v>
      </c>
      <c r="E94" s="154">
        <f>'A-RR Cross-Reference RY3'!I94</f>
        <v>0</v>
      </c>
      <c r="F94" s="154"/>
      <c r="G94" s="154"/>
      <c r="H94" s="154">
        <f t="shared" si="28"/>
        <v>0</v>
      </c>
      <c r="I94" s="154">
        <f t="shared" si="29"/>
        <v>0</v>
      </c>
      <c r="J94" s="154"/>
      <c r="K94" s="154">
        <f t="shared" si="30"/>
        <v>0</v>
      </c>
    </row>
    <row r="95" spans="1:11" ht="15" customHeight="1" outlineLevel="2" x14ac:dyDescent="0.35">
      <c r="A95" s="109">
        <f t="shared" si="24"/>
        <v>89</v>
      </c>
      <c r="B95" s="193"/>
      <c r="C95" s="85" t="s">
        <v>122</v>
      </c>
      <c r="D95" s="74">
        <v>820</v>
      </c>
      <c r="E95" s="154">
        <f>'A-RR Cross-Reference RY3'!I95</f>
        <v>0</v>
      </c>
      <c r="F95" s="154"/>
      <c r="G95" s="154"/>
      <c r="H95" s="154">
        <f t="shared" si="28"/>
        <v>0</v>
      </c>
      <c r="I95" s="154">
        <f t="shared" si="29"/>
        <v>0</v>
      </c>
      <c r="J95" s="154"/>
      <c r="K95" s="154">
        <f t="shared" si="30"/>
        <v>0</v>
      </c>
    </row>
    <row r="96" spans="1:11" ht="15" customHeight="1" outlineLevel="2" x14ac:dyDescent="0.35">
      <c r="A96" s="109">
        <f t="shared" si="24"/>
        <v>90</v>
      </c>
      <c r="B96" s="193"/>
      <c r="C96" s="85" t="s">
        <v>81</v>
      </c>
      <c r="D96" s="74">
        <v>821</v>
      </c>
      <c r="E96" s="154">
        <f>'A-RR Cross-Reference RY3'!I96</f>
        <v>0</v>
      </c>
      <c r="F96" s="154"/>
      <c r="G96" s="154"/>
      <c r="H96" s="154">
        <f t="shared" si="28"/>
        <v>0</v>
      </c>
      <c r="I96" s="154">
        <f t="shared" si="29"/>
        <v>0</v>
      </c>
      <c r="J96" s="154"/>
      <c r="K96" s="154">
        <f t="shared" si="30"/>
        <v>0</v>
      </c>
    </row>
    <row r="97" spans="1:11" ht="15" customHeight="1" outlineLevel="2" x14ac:dyDescent="0.35">
      <c r="A97" s="109">
        <f t="shared" si="24"/>
        <v>91</v>
      </c>
      <c r="B97" s="193"/>
      <c r="C97" s="85" t="s">
        <v>123</v>
      </c>
      <c r="D97" s="74">
        <v>822</v>
      </c>
      <c r="E97" s="154">
        <f>'A-RR Cross-Reference RY3'!I97</f>
        <v>0</v>
      </c>
      <c r="F97" s="154"/>
      <c r="G97" s="154"/>
      <c r="H97" s="154">
        <f t="shared" si="28"/>
        <v>0</v>
      </c>
      <c r="I97" s="154">
        <f t="shared" si="29"/>
        <v>0</v>
      </c>
      <c r="J97" s="154"/>
      <c r="K97" s="154">
        <f t="shared" si="30"/>
        <v>0</v>
      </c>
    </row>
    <row r="98" spans="1:11" ht="15" customHeight="1" outlineLevel="2" x14ac:dyDescent="0.35">
      <c r="A98" s="109">
        <f t="shared" si="24"/>
        <v>92</v>
      </c>
      <c r="B98" s="193"/>
      <c r="C98" s="85" t="s">
        <v>124</v>
      </c>
      <c r="D98" s="74">
        <v>823</v>
      </c>
      <c r="E98" s="154">
        <f>'A-RR Cross-Reference RY3'!I98</f>
        <v>0</v>
      </c>
      <c r="F98" s="154"/>
      <c r="G98" s="154"/>
      <c r="H98" s="154">
        <f t="shared" si="28"/>
        <v>0</v>
      </c>
      <c r="I98" s="154">
        <f t="shared" si="29"/>
        <v>0</v>
      </c>
      <c r="J98" s="154"/>
      <c r="K98" s="154">
        <f t="shared" si="30"/>
        <v>0</v>
      </c>
    </row>
    <row r="99" spans="1:11" ht="15" customHeight="1" outlineLevel="2" x14ac:dyDescent="0.35">
      <c r="A99" s="109">
        <f t="shared" si="24"/>
        <v>93</v>
      </c>
      <c r="B99" s="193"/>
      <c r="C99" s="85" t="s">
        <v>125</v>
      </c>
      <c r="D99" s="74">
        <v>824</v>
      </c>
      <c r="E99" s="154">
        <f>'A-RR Cross-Reference RY3'!I99</f>
        <v>0</v>
      </c>
      <c r="F99" s="154"/>
      <c r="G99" s="154"/>
      <c r="H99" s="154">
        <f t="shared" si="28"/>
        <v>0</v>
      </c>
      <c r="I99" s="154">
        <f t="shared" si="29"/>
        <v>0</v>
      </c>
      <c r="J99" s="154"/>
      <c r="K99" s="154">
        <f t="shared" si="30"/>
        <v>0</v>
      </c>
    </row>
    <row r="100" spans="1:11" ht="15" customHeight="1" outlineLevel="2" x14ac:dyDescent="0.35">
      <c r="A100" s="109">
        <f t="shared" si="24"/>
        <v>94</v>
      </c>
      <c r="B100" s="193"/>
      <c r="C100" s="85" t="s">
        <v>126</v>
      </c>
      <c r="D100" s="74">
        <v>825</v>
      </c>
      <c r="E100" s="154">
        <f>'A-RR Cross-Reference RY3'!I100</f>
        <v>0</v>
      </c>
      <c r="F100" s="154"/>
      <c r="G100" s="154"/>
      <c r="H100" s="154">
        <f t="shared" si="28"/>
        <v>0</v>
      </c>
      <c r="I100" s="154">
        <f t="shared" si="29"/>
        <v>0</v>
      </c>
      <c r="J100" s="154"/>
      <c r="K100" s="154">
        <f t="shared" si="30"/>
        <v>0</v>
      </c>
    </row>
    <row r="101" spans="1:11" ht="15" customHeight="1" outlineLevel="2" x14ac:dyDescent="0.35">
      <c r="A101" s="109">
        <f t="shared" si="24"/>
        <v>95</v>
      </c>
      <c r="B101" s="193"/>
      <c r="C101" s="85" t="s">
        <v>85</v>
      </c>
      <c r="D101" s="74">
        <v>826</v>
      </c>
      <c r="E101" s="154">
        <f>'A-RR Cross-Reference RY3'!I101</f>
        <v>0</v>
      </c>
      <c r="F101" s="154"/>
      <c r="G101" s="154"/>
      <c r="H101" s="154">
        <f t="shared" si="28"/>
        <v>0</v>
      </c>
      <c r="I101" s="154">
        <f t="shared" si="29"/>
        <v>0</v>
      </c>
      <c r="J101" s="154"/>
      <c r="K101" s="154">
        <f t="shared" si="30"/>
        <v>0</v>
      </c>
    </row>
    <row r="102" spans="1:11" ht="15" customHeight="1" outlineLevel="1" x14ac:dyDescent="0.35">
      <c r="A102" s="109">
        <f t="shared" si="24"/>
        <v>96</v>
      </c>
      <c r="B102" s="193"/>
      <c r="C102" s="203" t="s">
        <v>127</v>
      </c>
      <c r="D102" s="204"/>
      <c r="E102" s="155">
        <f>SUM(E89:E101)</f>
        <v>0</v>
      </c>
      <c r="F102" s="155">
        <f t="shared" ref="F102:K102" si="31">SUM(F89:F101)</f>
        <v>0</v>
      </c>
      <c r="G102" s="155">
        <f t="shared" si="31"/>
        <v>0</v>
      </c>
      <c r="H102" s="155">
        <f t="shared" si="31"/>
        <v>0</v>
      </c>
      <c r="I102" s="155">
        <f t="shared" si="31"/>
        <v>0</v>
      </c>
      <c r="J102" s="155">
        <f t="shared" si="31"/>
        <v>0</v>
      </c>
      <c r="K102" s="155">
        <f t="shared" si="31"/>
        <v>0</v>
      </c>
    </row>
    <row r="103" spans="1:11" ht="15" customHeight="1" outlineLevel="2" x14ac:dyDescent="0.35">
      <c r="A103" s="109">
        <f t="shared" si="24"/>
        <v>97</v>
      </c>
      <c r="B103" s="193"/>
      <c r="C103" s="85" t="s">
        <v>86</v>
      </c>
      <c r="D103" s="74">
        <v>830</v>
      </c>
      <c r="E103" s="154">
        <f>'A-RR Cross-Reference RY3'!I103</f>
        <v>0</v>
      </c>
      <c r="F103" s="154"/>
      <c r="G103" s="154"/>
      <c r="H103" s="154">
        <f t="shared" ref="H103:H110" si="32">SUM(F103:G103)</f>
        <v>0</v>
      </c>
      <c r="I103" s="154">
        <f t="shared" ref="I103:I110" si="33">H103+E103</f>
        <v>0</v>
      </c>
      <c r="J103" s="154"/>
      <c r="K103" s="154">
        <f t="shared" ref="K103:K110" si="34">+I103+J103</f>
        <v>0</v>
      </c>
    </row>
    <row r="104" spans="1:11" ht="15" customHeight="1" outlineLevel="2" x14ac:dyDescent="0.35">
      <c r="A104" s="109">
        <f t="shared" si="24"/>
        <v>98</v>
      </c>
      <c r="B104" s="193"/>
      <c r="C104" s="85" t="s">
        <v>87</v>
      </c>
      <c r="D104" s="74">
        <v>831</v>
      </c>
      <c r="E104" s="154">
        <f>'A-RR Cross-Reference RY3'!I104</f>
        <v>0</v>
      </c>
      <c r="F104" s="154"/>
      <c r="G104" s="154"/>
      <c r="H104" s="154">
        <f t="shared" si="32"/>
        <v>0</v>
      </c>
      <c r="I104" s="154">
        <f t="shared" si="33"/>
        <v>0</v>
      </c>
      <c r="J104" s="154"/>
      <c r="K104" s="154">
        <f t="shared" si="34"/>
        <v>0</v>
      </c>
    </row>
    <row r="105" spans="1:11" ht="15" customHeight="1" outlineLevel="2" x14ac:dyDescent="0.35">
      <c r="A105" s="109">
        <f t="shared" si="24"/>
        <v>99</v>
      </c>
      <c r="B105" s="193"/>
      <c r="C105" s="85" t="s">
        <v>128</v>
      </c>
      <c r="D105" s="74">
        <v>832</v>
      </c>
      <c r="E105" s="154">
        <f>'A-RR Cross-Reference RY3'!I105</f>
        <v>0</v>
      </c>
      <c r="F105" s="154"/>
      <c r="G105" s="154"/>
      <c r="H105" s="154">
        <f t="shared" si="32"/>
        <v>0</v>
      </c>
      <c r="I105" s="154">
        <f t="shared" si="33"/>
        <v>0</v>
      </c>
      <c r="J105" s="154"/>
      <c r="K105" s="154">
        <f t="shared" si="34"/>
        <v>0</v>
      </c>
    </row>
    <row r="106" spans="1:11" ht="15" customHeight="1" outlineLevel="2" x14ac:dyDescent="0.35">
      <c r="A106" s="109">
        <f t="shared" si="24"/>
        <v>100</v>
      </c>
      <c r="B106" s="193"/>
      <c r="C106" s="85" t="s">
        <v>129</v>
      </c>
      <c r="D106" s="74">
        <v>833</v>
      </c>
      <c r="E106" s="154">
        <f>'A-RR Cross-Reference RY3'!I106</f>
        <v>0</v>
      </c>
      <c r="F106" s="154"/>
      <c r="G106" s="154"/>
      <c r="H106" s="154">
        <f t="shared" si="32"/>
        <v>0</v>
      </c>
      <c r="I106" s="154">
        <f t="shared" si="33"/>
        <v>0</v>
      </c>
      <c r="J106" s="154"/>
      <c r="K106" s="154">
        <f t="shared" si="34"/>
        <v>0</v>
      </c>
    </row>
    <row r="107" spans="1:11" ht="15" customHeight="1" outlineLevel="2" x14ac:dyDescent="0.35">
      <c r="A107" s="109">
        <f t="shared" si="24"/>
        <v>101</v>
      </c>
      <c r="B107" s="193"/>
      <c r="C107" s="85" t="s">
        <v>130</v>
      </c>
      <c r="D107" s="74">
        <v>834</v>
      </c>
      <c r="E107" s="154">
        <f>'A-RR Cross-Reference RY3'!I107</f>
        <v>0</v>
      </c>
      <c r="F107" s="154"/>
      <c r="G107" s="154"/>
      <c r="H107" s="154">
        <f t="shared" si="32"/>
        <v>0</v>
      </c>
      <c r="I107" s="154">
        <f t="shared" si="33"/>
        <v>0</v>
      </c>
      <c r="J107" s="154"/>
      <c r="K107" s="154">
        <f t="shared" si="34"/>
        <v>0</v>
      </c>
    </row>
    <row r="108" spans="1:11" ht="15" customHeight="1" outlineLevel="2" x14ac:dyDescent="0.35">
      <c r="A108" s="109">
        <f t="shared" si="24"/>
        <v>102</v>
      </c>
      <c r="B108" s="193"/>
      <c r="C108" s="85" t="s">
        <v>131</v>
      </c>
      <c r="D108" s="74">
        <v>835</v>
      </c>
      <c r="E108" s="154">
        <f>'A-RR Cross-Reference RY3'!I108</f>
        <v>0</v>
      </c>
      <c r="F108" s="154"/>
      <c r="G108" s="154"/>
      <c r="H108" s="154">
        <f t="shared" si="32"/>
        <v>0</v>
      </c>
      <c r="I108" s="154">
        <f t="shared" si="33"/>
        <v>0</v>
      </c>
      <c r="J108" s="154"/>
      <c r="K108" s="154">
        <f t="shared" si="34"/>
        <v>0</v>
      </c>
    </row>
    <row r="109" spans="1:11" ht="15" customHeight="1" outlineLevel="2" x14ac:dyDescent="0.35">
      <c r="A109" s="109">
        <f t="shared" si="24"/>
        <v>103</v>
      </c>
      <c r="B109" s="193"/>
      <c r="C109" s="85" t="s">
        <v>132</v>
      </c>
      <c r="D109" s="74">
        <v>836</v>
      </c>
      <c r="E109" s="154">
        <f>'A-RR Cross-Reference RY3'!I109</f>
        <v>0</v>
      </c>
      <c r="F109" s="154"/>
      <c r="G109" s="154"/>
      <c r="H109" s="154">
        <f t="shared" si="32"/>
        <v>0</v>
      </c>
      <c r="I109" s="154">
        <f t="shared" si="33"/>
        <v>0</v>
      </c>
      <c r="J109" s="154"/>
      <c r="K109" s="154">
        <f t="shared" si="34"/>
        <v>0</v>
      </c>
    </row>
    <row r="110" spans="1:11" ht="15" customHeight="1" outlineLevel="2" x14ac:dyDescent="0.35">
      <c r="A110" s="109">
        <f t="shared" si="24"/>
        <v>104</v>
      </c>
      <c r="B110" s="193"/>
      <c r="C110" s="85" t="s">
        <v>133</v>
      </c>
      <c r="D110" s="74">
        <v>837</v>
      </c>
      <c r="E110" s="154">
        <f>'A-RR Cross-Reference RY3'!I110</f>
        <v>0</v>
      </c>
      <c r="F110" s="154"/>
      <c r="G110" s="154"/>
      <c r="H110" s="154">
        <f t="shared" si="32"/>
        <v>0</v>
      </c>
      <c r="I110" s="154">
        <f t="shared" si="33"/>
        <v>0</v>
      </c>
      <c r="J110" s="154"/>
      <c r="K110" s="154">
        <f t="shared" si="34"/>
        <v>0</v>
      </c>
    </row>
    <row r="111" spans="1:11" ht="15" customHeight="1" outlineLevel="1" x14ac:dyDescent="0.35">
      <c r="A111" s="109">
        <f t="shared" si="24"/>
        <v>105</v>
      </c>
      <c r="B111" s="193"/>
      <c r="C111" s="219" t="s">
        <v>134</v>
      </c>
      <c r="D111" s="204"/>
      <c r="E111" s="155">
        <f>SUM(E103:E110)</f>
        <v>0</v>
      </c>
      <c r="F111" s="155">
        <f t="shared" ref="F111:G111" si="35">SUM(F103:F110)</f>
        <v>0</v>
      </c>
      <c r="G111" s="155">
        <f t="shared" si="35"/>
        <v>0</v>
      </c>
      <c r="H111" s="155">
        <f>SUM(H103:H110)</f>
        <v>0</v>
      </c>
      <c r="I111" s="155">
        <f t="shared" ref="I111:K111" si="36">SUM(I103:I110)</f>
        <v>0</v>
      </c>
      <c r="J111" s="155">
        <f t="shared" si="36"/>
        <v>0</v>
      </c>
      <c r="K111" s="155">
        <f t="shared" si="36"/>
        <v>0</v>
      </c>
    </row>
    <row r="112" spans="1:11" ht="15" customHeight="1" outlineLevel="2" x14ac:dyDescent="0.35">
      <c r="A112" s="109">
        <f t="shared" si="24"/>
        <v>106</v>
      </c>
      <c r="B112" s="193"/>
      <c r="C112" s="23" t="s">
        <v>116</v>
      </c>
      <c r="D112" s="77">
        <v>840</v>
      </c>
      <c r="E112" s="154">
        <f>'A-RR Cross-Reference RY3'!I112</f>
        <v>0</v>
      </c>
      <c r="F112" s="154"/>
      <c r="G112" s="154"/>
      <c r="H112" s="154">
        <f t="shared" ref="H112:H117" si="37">SUM(F112:G112)</f>
        <v>0</v>
      </c>
      <c r="I112" s="154">
        <f t="shared" ref="I112:I117" si="38">H112+E112</f>
        <v>0</v>
      </c>
      <c r="J112" s="154"/>
      <c r="K112" s="154">
        <f t="shared" ref="K112:K117" si="39">+I112+J112</f>
        <v>0</v>
      </c>
    </row>
    <row r="113" spans="1:11" ht="15" customHeight="1" outlineLevel="2" x14ac:dyDescent="0.35">
      <c r="A113" s="109">
        <f t="shared" si="24"/>
        <v>107</v>
      </c>
      <c r="B113" s="193"/>
      <c r="C113" s="91" t="s">
        <v>135</v>
      </c>
      <c r="D113" s="77">
        <v>841</v>
      </c>
      <c r="E113" s="154">
        <f>'A-RR Cross-Reference RY3'!I113</f>
        <v>0</v>
      </c>
      <c r="F113" s="154"/>
      <c r="G113" s="154"/>
      <c r="H113" s="154">
        <f t="shared" si="37"/>
        <v>0</v>
      </c>
      <c r="I113" s="154">
        <f t="shared" si="38"/>
        <v>0</v>
      </c>
      <c r="J113" s="154"/>
      <c r="K113" s="154">
        <f t="shared" si="39"/>
        <v>0</v>
      </c>
    </row>
    <row r="114" spans="1:11" ht="15" customHeight="1" outlineLevel="2" x14ac:dyDescent="0.35">
      <c r="A114" s="109">
        <f t="shared" si="24"/>
        <v>108</v>
      </c>
      <c r="B114" s="193"/>
      <c r="C114" s="91" t="s">
        <v>85</v>
      </c>
      <c r="D114" s="77">
        <v>842</v>
      </c>
      <c r="E114" s="154">
        <f>'A-RR Cross-Reference RY3'!I114</f>
        <v>0</v>
      </c>
      <c r="F114" s="154"/>
      <c r="G114" s="154"/>
      <c r="H114" s="154">
        <f t="shared" si="37"/>
        <v>0</v>
      </c>
      <c r="I114" s="154">
        <f t="shared" si="38"/>
        <v>0</v>
      </c>
      <c r="J114" s="154"/>
      <c r="K114" s="154">
        <f t="shared" si="39"/>
        <v>0</v>
      </c>
    </row>
    <row r="115" spans="1:11" ht="15" customHeight="1" outlineLevel="2" x14ac:dyDescent="0.35">
      <c r="A115" s="109">
        <f t="shared" si="24"/>
        <v>109</v>
      </c>
      <c r="B115" s="193"/>
      <c r="C115" s="91" t="s">
        <v>136</v>
      </c>
      <c r="D115" s="77">
        <v>842.1</v>
      </c>
      <c r="E115" s="154">
        <f>'A-RR Cross-Reference RY3'!I115</f>
        <v>0</v>
      </c>
      <c r="F115" s="154"/>
      <c r="G115" s="154"/>
      <c r="H115" s="154">
        <f t="shared" si="37"/>
        <v>0</v>
      </c>
      <c r="I115" s="154">
        <f t="shared" si="38"/>
        <v>0</v>
      </c>
      <c r="J115" s="154"/>
      <c r="K115" s="154">
        <f t="shared" si="39"/>
        <v>0</v>
      </c>
    </row>
    <row r="116" spans="1:11" ht="15" customHeight="1" outlineLevel="2" x14ac:dyDescent="0.35">
      <c r="A116" s="109">
        <f t="shared" si="24"/>
        <v>110</v>
      </c>
      <c r="B116" s="193"/>
      <c r="C116" s="25" t="s">
        <v>137</v>
      </c>
      <c r="D116" s="77">
        <v>842.2</v>
      </c>
      <c r="E116" s="154">
        <f>'A-RR Cross-Reference RY3'!I116</f>
        <v>0</v>
      </c>
      <c r="F116" s="154"/>
      <c r="G116" s="154"/>
      <c r="H116" s="154">
        <f t="shared" si="37"/>
        <v>0</v>
      </c>
      <c r="I116" s="154">
        <f t="shared" si="38"/>
        <v>0</v>
      </c>
      <c r="J116" s="154"/>
      <c r="K116" s="154">
        <f t="shared" si="39"/>
        <v>0</v>
      </c>
    </row>
    <row r="117" spans="1:11" ht="15" customHeight="1" outlineLevel="2" x14ac:dyDescent="0.35">
      <c r="A117" s="109">
        <f t="shared" si="24"/>
        <v>111</v>
      </c>
      <c r="B117" s="193"/>
      <c r="C117" s="25" t="s">
        <v>124</v>
      </c>
      <c r="D117" s="77">
        <v>842.3</v>
      </c>
      <c r="E117" s="154">
        <f>'A-RR Cross-Reference RY3'!I117</f>
        <v>0</v>
      </c>
      <c r="F117" s="154"/>
      <c r="G117" s="154"/>
      <c r="H117" s="154">
        <f t="shared" si="37"/>
        <v>0</v>
      </c>
      <c r="I117" s="154">
        <f t="shared" si="38"/>
        <v>0</v>
      </c>
      <c r="J117" s="154"/>
      <c r="K117" s="154">
        <f t="shared" si="39"/>
        <v>0</v>
      </c>
    </row>
    <row r="118" spans="1:11" ht="15" customHeight="1" outlineLevel="1" x14ac:dyDescent="0.35">
      <c r="A118" s="109">
        <f t="shared" si="24"/>
        <v>112</v>
      </c>
      <c r="B118" s="193"/>
      <c r="C118" s="219" t="s">
        <v>138</v>
      </c>
      <c r="D118" s="204"/>
      <c r="E118" s="155">
        <f>SUM(E112:E117)</f>
        <v>0</v>
      </c>
      <c r="F118" s="155">
        <f t="shared" ref="F118:K118" si="40">SUM(F112:F117)</f>
        <v>0</v>
      </c>
      <c r="G118" s="155">
        <f t="shared" si="40"/>
        <v>0</v>
      </c>
      <c r="H118" s="155">
        <f t="shared" si="40"/>
        <v>0</v>
      </c>
      <c r="I118" s="155">
        <f t="shared" si="40"/>
        <v>0</v>
      </c>
      <c r="J118" s="155">
        <f t="shared" si="40"/>
        <v>0</v>
      </c>
      <c r="K118" s="155">
        <f t="shared" si="40"/>
        <v>0</v>
      </c>
    </row>
    <row r="119" spans="1:11" ht="15" customHeight="1" outlineLevel="2" x14ac:dyDescent="0.35">
      <c r="A119" s="109">
        <f t="shared" si="24"/>
        <v>113</v>
      </c>
      <c r="B119" s="193"/>
      <c r="C119" s="91" t="s">
        <v>86</v>
      </c>
      <c r="D119" s="77">
        <v>843.1</v>
      </c>
      <c r="E119" s="154">
        <f>'A-RR Cross-Reference RY3'!I119</f>
        <v>0</v>
      </c>
      <c r="F119" s="154"/>
      <c r="G119" s="154"/>
      <c r="H119" s="154">
        <f t="shared" ref="H119:H127" si="41">SUM(F119:G119)</f>
        <v>0</v>
      </c>
      <c r="I119" s="154">
        <f t="shared" ref="I119:I127" si="42">H119+E119</f>
        <v>0</v>
      </c>
      <c r="J119" s="154"/>
      <c r="K119" s="154">
        <f t="shared" ref="K119:K127" si="43">+I119+J119</f>
        <v>0</v>
      </c>
    </row>
    <row r="120" spans="1:11" ht="15" customHeight="1" outlineLevel="2" x14ac:dyDescent="0.35">
      <c r="A120" s="109">
        <f t="shared" si="24"/>
        <v>114</v>
      </c>
      <c r="B120" s="193"/>
      <c r="C120" s="91" t="s">
        <v>87</v>
      </c>
      <c r="D120" s="77">
        <v>843.2</v>
      </c>
      <c r="E120" s="154">
        <f>'A-RR Cross-Reference RY3'!I120</f>
        <v>0</v>
      </c>
      <c r="F120" s="154"/>
      <c r="G120" s="154"/>
      <c r="H120" s="154">
        <f t="shared" si="41"/>
        <v>0</v>
      </c>
      <c r="I120" s="154">
        <f t="shared" si="42"/>
        <v>0</v>
      </c>
      <c r="J120" s="154"/>
      <c r="K120" s="154">
        <f t="shared" si="43"/>
        <v>0</v>
      </c>
    </row>
    <row r="121" spans="1:11" ht="15" customHeight="1" outlineLevel="2" x14ac:dyDescent="0.35">
      <c r="A121" s="109">
        <f t="shared" si="24"/>
        <v>115</v>
      </c>
      <c r="B121" s="193"/>
      <c r="C121" s="91" t="s">
        <v>139</v>
      </c>
      <c r="D121" s="77">
        <v>843.3</v>
      </c>
      <c r="E121" s="154">
        <f>'A-RR Cross-Reference RY3'!I121</f>
        <v>0</v>
      </c>
      <c r="F121" s="154"/>
      <c r="G121" s="154"/>
      <c r="H121" s="154">
        <f t="shared" si="41"/>
        <v>0</v>
      </c>
      <c r="I121" s="154">
        <f t="shared" si="42"/>
        <v>0</v>
      </c>
      <c r="J121" s="154"/>
      <c r="K121" s="154">
        <f t="shared" si="43"/>
        <v>0</v>
      </c>
    </row>
    <row r="122" spans="1:11" ht="15" customHeight="1" outlineLevel="2" x14ac:dyDescent="0.35">
      <c r="A122" s="109">
        <f t="shared" si="24"/>
        <v>116</v>
      </c>
      <c r="B122" s="193"/>
      <c r="C122" s="91" t="s">
        <v>132</v>
      </c>
      <c r="D122" s="77">
        <v>843.4</v>
      </c>
      <c r="E122" s="154">
        <f>'A-RR Cross-Reference RY3'!I122</f>
        <v>0</v>
      </c>
      <c r="F122" s="154"/>
      <c r="G122" s="154"/>
      <c r="H122" s="154">
        <f t="shared" si="41"/>
        <v>0</v>
      </c>
      <c r="I122" s="154">
        <f t="shared" si="42"/>
        <v>0</v>
      </c>
      <c r="J122" s="154"/>
      <c r="K122" s="154">
        <f t="shared" si="43"/>
        <v>0</v>
      </c>
    </row>
    <row r="123" spans="1:11" ht="15" customHeight="1" outlineLevel="2" x14ac:dyDescent="0.35">
      <c r="A123" s="109">
        <f t="shared" si="24"/>
        <v>117</v>
      </c>
      <c r="B123" s="193"/>
      <c r="C123" s="91" t="s">
        <v>140</v>
      </c>
      <c r="D123" s="77">
        <v>843.5</v>
      </c>
      <c r="E123" s="154">
        <f>'A-RR Cross-Reference RY3'!I123</f>
        <v>0</v>
      </c>
      <c r="F123" s="154"/>
      <c r="G123" s="154"/>
      <c r="H123" s="154">
        <f t="shared" si="41"/>
        <v>0</v>
      </c>
      <c r="I123" s="154">
        <f t="shared" si="42"/>
        <v>0</v>
      </c>
      <c r="J123" s="154"/>
      <c r="K123" s="154">
        <f t="shared" si="43"/>
        <v>0</v>
      </c>
    </row>
    <row r="124" spans="1:11" ht="15" customHeight="1" outlineLevel="2" x14ac:dyDescent="0.35">
      <c r="A124" s="109">
        <f t="shared" si="24"/>
        <v>118</v>
      </c>
      <c r="B124" s="193"/>
      <c r="C124" s="91" t="s">
        <v>141</v>
      </c>
      <c r="D124" s="77">
        <v>843.6</v>
      </c>
      <c r="E124" s="154">
        <f>'A-RR Cross-Reference RY3'!I124</f>
        <v>0</v>
      </c>
      <c r="F124" s="154"/>
      <c r="G124" s="154"/>
      <c r="H124" s="154">
        <f t="shared" si="41"/>
        <v>0</v>
      </c>
      <c r="I124" s="154">
        <f t="shared" si="42"/>
        <v>0</v>
      </c>
      <c r="J124" s="154"/>
      <c r="K124" s="154">
        <f t="shared" si="43"/>
        <v>0</v>
      </c>
    </row>
    <row r="125" spans="1:11" ht="15" customHeight="1" outlineLevel="2" x14ac:dyDescent="0.35">
      <c r="A125" s="109">
        <f t="shared" si="24"/>
        <v>119</v>
      </c>
      <c r="B125" s="193"/>
      <c r="C125" s="91" t="s">
        <v>142</v>
      </c>
      <c r="D125" s="77">
        <v>843.7</v>
      </c>
      <c r="E125" s="154">
        <f>'A-RR Cross-Reference RY3'!I125</f>
        <v>0</v>
      </c>
      <c r="F125" s="154"/>
      <c r="G125" s="154"/>
      <c r="H125" s="154">
        <f t="shared" si="41"/>
        <v>0</v>
      </c>
      <c r="I125" s="154">
        <f t="shared" si="42"/>
        <v>0</v>
      </c>
      <c r="J125" s="154"/>
      <c r="K125" s="154">
        <f t="shared" si="43"/>
        <v>0</v>
      </c>
    </row>
    <row r="126" spans="1:11" ht="15" customHeight="1" outlineLevel="2" x14ac:dyDescent="0.35">
      <c r="A126" s="109">
        <f t="shared" si="24"/>
        <v>120</v>
      </c>
      <c r="B126" s="193"/>
      <c r="C126" s="91" t="s">
        <v>143</v>
      </c>
      <c r="D126" s="77">
        <v>843.8</v>
      </c>
      <c r="E126" s="154">
        <f>'A-RR Cross-Reference RY3'!I126</f>
        <v>0</v>
      </c>
      <c r="F126" s="154"/>
      <c r="G126" s="154"/>
      <c r="H126" s="154">
        <f t="shared" si="41"/>
        <v>0</v>
      </c>
      <c r="I126" s="154">
        <f t="shared" si="42"/>
        <v>0</v>
      </c>
      <c r="J126" s="154"/>
      <c r="K126" s="154">
        <f t="shared" si="43"/>
        <v>0</v>
      </c>
    </row>
    <row r="127" spans="1:11" ht="15" customHeight="1" outlineLevel="2" x14ac:dyDescent="0.35">
      <c r="A127" s="109">
        <f t="shared" si="24"/>
        <v>121</v>
      </c>
      <c r="B127" s="193"/>
      <c r="C127" s="91" t="s">
        <v>133</v>
      </c>
      <c r="D127" s="77">
        <v>843.9</v>
      </c>
      <c r="E127" s="154">
        <f>'A-RR Cross-Reference RY3'!I127</f>
        <v>0</v>
      </c>
      <c r="F127" s="154"/>
      <c r="G127" s="154"/>
      <c r="H127" s="154">
        <f t="shared" si="41"/>
        <v>0</v>
      </c>
      <c r="I127" s="154">
        <f t="shared" si="42"/>
        <v>0</v>
      </c>
      <c r="J127" s="154"/>
      <c r="K127" s="154">
        <f t="shared" si="43"/>
        <v>0</v>
      </c>
    </row>
    <row r="128" spans="1:11" ht="15" customHeight="1" outlineLevel="1" x14ac:dyDescent="0.35">
      <c r="A128" s="109">
        <f t="shared" si="24"/>
        <v>122</v>
      </c>
      <c r="B128" s="193"/>
      <c r="C128" s="219" t="s">
        <v>144</v>
      </c>
      <c r="D128" s="204"/>
      <c r="E128" s="155">
        <f>SUM(E119:E127)</f>
        <v>0</v>
      </c>
      <c r="F128" s="155">
        <f t="shared" ref="F128:K128" si="44">SUM(F119:F127)</f>
        <v>0</v>
      </c>
      <c r="G128" s="155">
        <f t="shared" si="44"/>
        <v>0</v>
      </c>
      <c r="H128" s="155">
        <f t="shared" si="44"/>
        <v>0</v>
      </c>
      <c r="I128" s="155">
        <f t="shared" si="44"/>
        <v>0</v>
      </c>
      <c r="J128" s="155">
        <f t="shared" si="44"/>
        <v>0</v>
      </c>
      <c r="K128" s="155">
        <f t="shared" si="44"/>
        <v>0</v>
      </c>
    </row>
    <row r="129" spans="1:11" ht="15" customHeight="1" outlineLevel="1" x14ac:dyDescent="0.35">
      <c r="A129" s="109">
        <f t="shared" si="24"/>
        <v>123</v>
      </c>
      <c r="B129" s="193"/>
      <c r="C129" s="114" t="s">
        <v>145</v>
      </c>
      <c r="D129" s="77">
        <v>844.1</v>
      </c>
      <c r="E129" s="154">
        <f>'A-RR Cross-Reference RY3'!I129</f>
        <v>0</v>
      </c>
      <c r="F129" s="154"/>
      <c r="G129" s="154"/>
      <c r="H129" s="154">
        <f>SUM(F129:G129)</f>
        <v>0</v>
      </c>
      <c r="I129" s="154">
        <f>H129+E129</f>
        <v>0</v>
      </c>
      <c r="J129" s="154"/>
      <c r="K129" s="154">
        <f t="shared" ref="K129" si="45">+I129+J129</f>
        <v>0</v>
      </c>
    </row>
    <row r="130" spans="1:11" ht="15" customHeight="1" outlineLevel="1" x14ac:dyDescent="0.35">
      <c r="A130" s="109">
        <f t="shared" si="24"/>
        <v>124</v>
      </c>
      <c r="B130" s="194"/>
      <c r="C130" s="219" t="s">
        <v>146</v>
      </c>
      <c r="D130" s="204"/>
      <c r="E130" s="155">
        <f>SUM(E129)</f>
        <v>0</v>
      </c>
      <c r="F130" s="155">
        <f t="shared" ref="F130:K130" si="46">SUM(F129)</f>
        <v>0</v>
      </c>
      <c r="G130" s="155">
        <f t="shared" si="46"/>
        <v>0</v>
      </c>
      <c r="H130" s="155">
        <f t="shared" si="46"/>
        <v>0</v>
      </c>
      <c r="I130" s="155">
        <f t="shared" si="46"/>
        <v>0</v>
      </c>
      <c r="J130" s="155">
        <f t="shared" si="46"/>
        <v>0</v>
      </c>
      <c r="K130" s="155">
        <f t="shared" si="46"/>
        <v>0</v>
      </c>
    </row>
    <row r="131" spans="1:11" ht="15" customHeight="1" outlineLevel="1" x14ac:dyDescent="0.35">
      <c r="A131" s="109">
        <f t="shared" si="24"/>
        <v>125</v>
      </c>
      <c r="B131" s="218" t="s">
        <v>147</v>
      </c>
      <c r="C131" s="218"/>
      <c r="D131" s="218"/>
      <c r="E131" s="155">
        <f>+E130+E128+E118+E111+E102</f>
        <v>0</v>
      </c>
      <c r="F131" s="155">
        <f t="shared" ref="F131:G131" si="47">+F130+F128+F118+F111+F102</f>
        <v>0</v>
      </c>
      <c r="G131" s="155">
        <f t="shared" si="47"/>
        <v>0</v>
      </c>
      <c r="H131" s="155">
        <f>+H130+H128+H118+H111+H102</f>
        <v>0</v>
      </c>
      <c r="I131" s="155">
        <f t="shared" ref="I131:K131" si="48">+I130+I128+I118+I111+I102</f>
        <v>0</v>
      </c>
      <c r="J131" s="155">
        <f t="shared" si="48"/>
        <v>0</v>
      </c>
      <c r="K131" s="155">
        <f t="shared" si="48"/>
        <v>0</v>
      </c>
    </row>
    <row r="132" spans="1:11" ht="15" customHeight="1" outlineLevel="2" x14ac:dyDescent="0.35">
      <c r="A132" s="109">
        <f t="shared" si="24"/>
        <v>126</v>
      </c>
      <c r="B132" s="185" t="s">
        <v>148</v>
      </c>
      <c r="C132" s="23" t="s">
        <v>116</v>
      </c>
      <c r="D132" s="84">
        <v>850</v>
      </c>
      <c r="E132" s="154">
        <f>'A-RR Cross-Reference RY3'!I132</f>
        <v>0</v>
      </c>
      <c r="F132" s="154"/>
      <c r="G132" s="154"/>
      <c r="H132" s="154">
        <f t="shared" ref="H132:H142" si="49">SUM(F132:G132)</f>
        <v>0</v>
      </c>
      <c r="I132" s="154">
        <f t="shared" ref="I132:I142" si="50">H132+E132</f>
        <v>0</v>
      </c>
      <c r="J132" s="154"/>
      <c r="K132" s="154">
        <f t="shared" ref="K132:K142" si="51">+I132+J132</f>
        <v>0</v>
      </c>
    </row>
    <row r="133" spans="1:11" ht="15" customHeight="1" outlineLevel="2" x14ac:dyDescent="0.35">
      <c r="A133" s="109">
        <f t="shared" si="24"/>
        <v>127</v>
      </c>
      <c r="B133" s="193"/>
      <c r="C133" s="25" t="s">
        <v>149</v>
      </c>
      <c r="D133" s="75">
        <v>851</v>
      </c>
      <c r="E133" s="154">
        <f>'A-RR Cross-Reference RY3'!I133</f>
        <v>0</v>
      </c>
      <c r="F133" s="154"/>
      <c r="G133" s="154"/>
      <c r="H133" s="154">
        <f t="shared" si="49"/>
        <v>0</v>
      </c>
      <c r="I133" s="154">
        <f t="shared" si="50"/>
        <v>0</v>
      </c>
      <c r="J133" s="154"/>
      <c r="K133" s="154">
        <f t="shared" si="51"/>
        <v>0</v>
      </c>
    </row>
    <row r="134" spans="1:11" ht="15" customHeight="1" outlineLevel="2" x14ac:dyDescent="0.35">
      <c r="A134" s="109">
        <f t="shared" si="24"/>
        <v>128</v>
      </c>
      <c r="B134" s="193"/>
      <c r="C134" s="25" t="s">
        <v>150</v>
      </c>
      <c r="D134" s="75">
        <v>852</v>
      </c>
      <c r="E134" s="154">
        <f>'A-RR Cross-Reference RY3'!I134</f>
        <v>0</v>
      </c>
      <c r="F134" s="154"/>
      <c r="G134" s="154"/>
      <c r="H134" s="154">
        <f t="shared" si="49"/>
        <v>0</v>
      </c>
      <c r="I134" s="154">
        <f t="shared" si="50"/>
        <v>0</v>
      </c>
      <c r="J134" s="154"/>
      <c r="K134" s="154">
        <f t="shared" si="51"/>
        <v>0</v>
      </c>
    </row>
    <row r="135" spans="1:11" ht="15" customHeight="1" outlineLevel="2" x14ac:dyDescent="0.35">
      <c r="A135" s="109">
        <f t="shared" si="24"/>
        <v>129</v>
      </c>
      <c r="B135" s="193"/>
      <c r="C135" s="25" t="s">
        <v>151</v>
      </c>
      <c r="D135" s="75">
        <v>853</v>
      </c>
      <c r="E135" s="154">
        <f>'A-RR Cross-Reference RY3'!I135</f>
        <v>0</v>
      </c>
      <c r="F135" s="154"/>
      <c r="G135" s="154"/>
      <c r="H135" s="154">
        <f t="shared" si="49"/>
        <v>0</v>
      </c>
      <c r="I135" s="154">
        <f t="shared" si="50"/>
        <v>0</v>
      </c>
      <c r="J135" s="154"/>
      <c r="K135" s="154">
        <f t="shared" si="51"/>
        <v>0</v>
      </c>
    </row>
    <row r="136" spans="1:11" ht="15" customHeight="1" outlineLevel="2" x14ac:dyDescent="0.35">
      <c r="A136" s="109">
        <f t="shared" si="24"/>
        <v>130</v>
      </c>
      <c r="B136" s="193"/>
      <c r="C136" s="25" t="s">
        <v>152</v>
      </c>
      <c r="D136" s="75">
        <v>854</v>
      </c>
      <c r="E136" s="154">
        <f>'A-RR Cross-Reference RY3'!I136</f>
        <v>0</v>
      </c>
      <c r="F136" s="154"/>
      <c r="G136" s="154"/>
      <c r="H136" s="154">
        <f t="shared" si="49"/>
        <v>0</v>
      </c>
      <c r="I136" s="154">
        <f t="shared" si="50"/>
        <v>0</v>
      </c>
      <c r="J136" s="154"/>
      <c r="K136" s="154">
        <f t="shared" si="51"/>
        <v>0</v>
      </c>
    </row>
    <row r="137" spans="1:11" ht="15" customHeight="1" outlineLevel="2" x14ac:dyDescent="0.35">
      <c r="A137" s="109">
        <f t="shared" ref="A137:A200" si="52">A136+1</f>
        <v>131</v>
      </c>
      <c r="B137" s="193"/>
      <c r="C137" s="25" t="s">
        <v>153</v>
      </c>
      <c r="D137" s="75">
        <v>855</v>
      </c>
      <c r="E137" s="154">
        <f>'A-RR Cross-Reference RY3'!I137</f>
        <v>0</v>
      </c>
      <c r="F137" s="154"/>
      <c r="G137" s="154"/>
      <c r="H137" s="154">
        <f t="shared" si="49"/>
        <v>0</v>
      </c>
      <c r="I137" s="154">
        <f t="shared" si="50"/>
        <v>0</v>
      </c>
      <c r="J137" s="154"/>
      <c r="K137" s="154">
        <f t="shared" si="51"/>
        <v>0</v>
      </c>
    </row>
    <row r="138" spans="1:11" ht="15" customHeight="1" outlineLevel="2" x14ac:dyDescent="0.35">
      <c r="A138" s="109">
        <f t="shared" si="52"/>
        <v>132</v>
      </c>
      <c r="B138" s="193"/>
      <c r="C138" s="25" t="s">
        <v>154</v>
      </c>
      <c r="D138" s="75">
        <v>856</v>
      </c>
      <c r="E138" s="154">
        <f>'A-RR Cross-Reference RY3'!I138</f>
        <v>0</v>
      </c>
      <c r="F138" s="154"/>
      <c r="G138" s="154"/>
      <c r="H138" s="154">
        <f t="shared" si="49"/>
        <v>0</v>
      </c>
      <c r="I138" s="154">
        <f t="shared" si="50"/>
        <v>0</v>
      </c>
      <c r="J138" s="154"/>
      <c r="K138" s="154">
        <f t="shared" si="51"/>
        <v>0</v>
      </c>
    </row>
    <row r="139" spans="1:11" ht="15" customHeight="1" outlineLevel="2" x14ac:dyDescent="0.35">
      <c r="A139" s="109">
        <f t="shared" si="52"/>
        <v>133</v>
      </c>
      <c r="B139" s="193"/>
      <c r="C139" s="25" t="s">
        <v>122</v>
      </c>
      <c r="D139" s="75">
        <v>857</v>
      </c>
      <c r="E139" s="154">
        <f>'A-RR Cross-Reference RY3'!I139</f>
        <v>0</v>
      </c>
      <c r="F139" s="154"/>
      <c r="G139" s="154"/>
      <c r="H139" s="154">
        <f t="shared" si="49"/>
        <v>0</v>
      </c>
      <c r="I139" s="154">
        <f t="shared" si="50"/>
        <v>0</v>
      </c>
      <c r="J139" s="154"/>
      <c r="K139" s="154">
        <f t="shared" si="51"/>
        <v>0</v>
      </c>
    </row>
    <row r="140" spans="1:11" ht="15" customHeight="1" outlineLevel="2" x14ac:dyDescent="0.35">
      <c r="A140" s="109">
        <f t="shared" si="52"/>
        <v>134</v>
      </c>
      <c r="B140" s="193"/>
      <c r="C140" s="25" t="s">
        <v>155</v>
      </c>
      <c r="D140" s="75">
        <v>858</v>
      </c>
      <c r="E140" s="154">
        <f>'A-RR Cross-Reference RY3'!I140</f>
        <v>0</v>
      </c>
      <c r="F140" s="154"/>
      <c r="G140" s="154"/>
      <c r="H140" s="154">
        <f t="shared" si="49"/>
        <v>0</v>
      </c>
      <c r="I140" s="154">
        <f t="shared" si="50"/>
        <v>0</v>
      </c>
      <c r="J140" s="154"/>
      <c r="K140" s="154">
        <f t="shared" si="51"/>
        <v>0</v>
      </c>
    </row>
    <row r="141" spans="1:11" ht="15" customHeight="1" outlineLevel="2" x14ac:dyDescent="0.35">
      <c r="A141" s="109">
        <f t="shared" si="52"/>
        <v>135</v>
      </c>
      <c r="B141" s="193"/>
      <c r="C141" s="25" t="s">
        <v>125</v>
      </c>
      <c r="D141" s="75">
        <v>859</v>
      </c>
      <c r="E141" s="154">
        <f>'A-RR Cross-Reference RY3'!I141</f>
        <v>0</v>
      </c>
      <c r="F141" s="154"/>
      <c r="G141" s="154"/>
      <c r="H141" s="154">
        <f t="shared" si="49"/>
        <v>0</v>
      </c>
      <c r="I141" s="154">
        <f t="shared" si="50"/>
        <v>0</v>
      </c>
      <c r="J141" s="154"/>
      <c r="K141" s="154">
        <f t="shared" si="51"/>
        <v>0</v>
      </c>
    </row>
    <row r="142" spans="1:11" ht="15" customHeight="1" outlineLevel="2" x14ac:dyDescent="0.35">
      <c r="A142" s="109">
        <f t="shared" si="52"/>
        <v>136</v>
      </c>
      <c r="B142" s="193"/>
      <c r="C142" s="25" t="s">
        <v>85</v>
      </c>
      <c r="D142" s="75">
        <v>860</v>
      </c>
      <c r="E142" s="154">
        <f>'A-RR Cross-Reference RY3'!I142</f>
        <v>0</v>
      </c>
      <c r="F142" s="154"/>
      <c r="G142" s="154"/>
      <c r="H142" s="154">
        <f t="shared" si="49"/>
        <v>0</v>
      </c>
      <c r="I142" s="154">
        <f t="shared" si="50"/>
        <v>0</v>
      </c>
      <c r="J142" s="154"/>
      <c r="K142" s="154">
        <f t="shared" si="51"/>
        <v>0</v>
      </c>
    </row>
    <row r="143" spans="1:11" ht="15" customHeight="1" outlineLevel="1" x14ac:dyDescent="0.35">
      <c r="A143" s="109">
        <f t="shared" si="52"/>
        <v>137</v>
      </c>
      <c r="B143" s="193"/>
      <c r="C143" s="219" t="s">
        <v>156</v>
      </c>
      <c r="D143" s="204"/>
      <c r="E143" s="155">
        <f>SUM(E132:E142)</f>
        <v>0</v>
      </c>
      <c r="F143" s="155">
        <f t="shared" ref="F143:K143" si="53">SUM(F132:F142)</f>
        <v>0</v>
      </c>
      <c r="G143" s="155">
        <f t="shared" si="53"/>
        <v>0</v>
      </c>
      <c r="H143" s="155">
        <f t="shared" si="53"/>
        <v>0</v>
      </c>
      <c r="I143" s="155">
        <f t="shared" si="53"/>
        <v>0</v>
      </c>
      <c r="J143" s="155">
        <f t="shared" si="53"/>
        <v>0</v>
      </c>
      <c r="K143" s="155">
        <f t="shared" si="53"/>
        <v>0</v>
      </c>
    </row>
    <row r="144" spans="1:11" ht="15" customHeight="1" outlineLevel="2" x14ac:dyDescent="0.35">
      <c r="A144" s="109">
        <f t="shared" si="52"/>
        <v>138</v>
      </c>
      <c r="B144" s="193"/>
      <c r="C144" s="23" t="s">
        <v>86</v>
      </c>
      <c r="D144" s="84">
        <v>861</v>
      </c>
      <c r="E144" s="154">
        <f>'A-RR Cross-Reference RY3'!I144</f>
        <v>0</v>
      </c>
      <c r="F144" s="154"/>
      <c r="G144" s="154"/>
      <c r="H144" s="154">
        <f t="shared" ref="H144:H150" si="54">SUM(F144:G144)</f>
        <v>0</v>
      </c>
      <c r="I144" s="154">
        <f t="shared" ref="I144:I150" si="55">H144+E144</f>
        <v>0</v>
      </c>
      <c r="J144" s="154"/>
      <c r="K144" s="154">
        <f t="shared" ref="K144:K150" si="56">+I144+J144</f>
        <v>0</v>
      </c>
    </row>
    <row r="145" spans="1:11" ht="15" customHeight="1" outlineLevel="2" x14ac:dyDescent="0.35">
      <c r="A145" s="109">
        <f t="shared" si="52"/>
        <v>139</v>
      </c>
      <c r="B145" s="193"/>
      <c r="C145" s="25" t="s">
        <v>87</v>
      </c>
      <c r="D145" s="75">
        <v>862</v>
      </c>
      <c r="E145" s="154">
        <f>'A-RR Cross-Reference RY3'!I145</f>
        <v>0</v>
      </c>
      <c r="F145" s="154"/>
      <c r="G145" s="154"/>
      <c r="H145" s="154">
        <f t="shared" si="54"/>
        <v>0</v>
      </c>
      <c r="I145" s="154">
        <f t="shared" si="55"/>
        <v>0</v>
      </c>
      <c r="J145" s="154"/>
      <c r="K145" s="154">
        <f t="shared" si="56"/>
        <v>0</v>
      </c>
    </row>
    <row r="146" spans="1:11" ht="15" customHeight="1" outlineLevel="2" x14ac:dyDescent="0.35">
      <c r="A146" s="109">
        <f t="shared" si="52"/>
        <v>140</v>
      </c>
      <c r="B146" s="193"/>
      <c r="C146" s="25" t="s">
        <v>157</v>
      </c>
      <c r="D146" s="75">
        <v>863</v>
      </c>
      <c r="E146" s="154">
        <f>'A-RR Cross-Reference RY3'!I146</f>
        <v>0</v>
      </c>
      <c r="F146" s="154"/>
      <c r="G146" s="154"/>
      <c r="H146" s="154">
        <f t="shared" si="54"/>
        <v>0</v>
      </c>
      <c r="I146" s="154">
        <f t="shared" si="55"/>
        <v>0</v>
      </c>
      <c r="J146" s="154"/>
      <c r="K146" s="154">
        <f t="shared" si="56"/>
        <v>0</v>
      </c>
    </row>
    <row r="147" spans="1:11" ht="15" customHeight="1" outlineLevel="2" x14ac:dyDescent="0.35">
      <c r="A147" s="109">
        <f t="shared" si="52"/>
        <v>141</v>
      </c>
      <c r="B147" s="193"/>
      <c r="C147" s="25" t="s">
        <v>130</v>
      </c>
      <c r="D147" s="75">
        <v>864</v>
      </c>
      <c r="E147" s="154">
        <f>'A-RR Cross-Reference RY3'!I147</f>
        <v>0</v>
      </c>
      <c r="F147" s="154"/>
      <c r="G147" s="154"/>
      <c r="H147" s="154">
        <f t="shared" si="54"/>
        <v>0</v>
      </c>
      <c r="I147" s="154">
        <f t="shared" si="55"/>
        <v>0</v>
      </c>
      <c r="J147" s="154"/>
      <c r="K147" s="154">
        <f t="shared" si="56"/>
        <v>0</v>
      </c>
    </row>
    <row r="148" spans="1:11" ht="15" customHeight="1" outlineLevel="2" x14ac:dyDescent="0.35">
      <c r="A148" s="109">
        <f t="shared" si="52"/>
        <v>142</v>
      </c>
      <c r="B148" s="193"/>
      <c r="C148" s="25" t="s">
        <v>131</v>
      </c>
      <c r="D148" s="75">
        <v>865</v>
      </c>
      <c r="E148" s="154">
        <f>'A-RR Cross-Reference RY3'!I148</f>
        <v>0</v>
      </c>
      <c r="F148" s="154"/>
      <c r="G148" s="154"/>
      <c r="H148" s="154">
        <f t="shared" si="54"/>
        <v>0</v>
      </c>
      <c r="I148" s="154">
        <f t="shared" si="55"/>
        <v>0</v>
      </c>
      <c r="J148" s="154"/>
      <c r="K148" s="154">
        <f t="shared" si="56"/>
        <v>0</v>
      </c>
    </row>
    <row r="149" spans="1:11" ht="15" customHeight="1" outlineLevel="2" x14ac:dyDescent="0.35">
      <c r="A149" s="109">
        <f t="shared" si="52"/>
        <v>143</v>
      </c>
      <c r="B149" s="193"/>
      <c r="C149" s="25" t="s">
        <v>158</v>
      </c>
      <c r="D149" s="75">
        <v>866</v>
      </c>
      <c r="E149" s="154">
        <f>'A-RR Cross-Reference RY3'!I149</f>
        <v>0</v>
      </c>
      <c r="F149" s="154"/>
      <c r="G149" s="154"/>
      <c r="H149" s="154">
        <f t="shared" si="54"/>
        <v>0</v>
      </c>
      <c r="I149" s="154">
        <f t="shared" si="55"/>
        <v>0</v>
      </c>
      <c r="J149" s="154"/>
      <c r="K149" s="154">
        <f t="shared" si="56"/>
        <v>0</v>
      </c>
    </row>
    <row r="150" spans="1:11" ht="15" customHeight="1" outlineLevel="2" x14ac:dyDescent="0.35">
      <c r="A150" s="109">
        <f t="shared" si="52"/>
        <v>144</v>
      </c>
      <c r="B150" s="193"/>
      <c r="C150" s="25" t="s">
        <v>133</v>
      </c>
      <c r="D150" s="75">
        <v>867</v>
      </c>
      <c r="E150" s="154">
        <f>'A-RR Cross-Reference RY3'!I150</f>
        <v>0</v>
      </c>
      <c r="F150" s="154"/>
      <c r="G150" s="154"/>
      <c r="H150" s="154">
        <f t="shared" si="54"/>
        <v>0</v>
      </c>
      <c r="I150" s="154">
        <f t="shared" si="55"/>
        <v>0</v>
      </c>
      <c r="J150" s="154"/>
      <c r="K150" s="154">
        <f t="shared" si="56"/>
        <v>0</v>
      </c>
    </row>
    <row r="151" spans="1:11" ht="15" customHeight="1" outlineLevel="1" x14ac:dyDescent="0.35">
      <c r="A151" s="109">
        <f t="shared" si="52"/>
        <v>145</v>
      </c>
      <c r="B151" s="194"/>
      <c r="C151" s="219" t="s">
        <v>159</v>
      </c>
      <c r="D151" s="204"/>
      <c r="E151" s="155">
        <f>SUM(E144:E150)</f>
        <v>0</v>
      </c>
      <c r="F151" s="155">
        <f t="shared" ref="F151:K151" si="57">SUM(F144:F150)</f>
        <v>0</v>
      </c>
      <c r="G151" s="155">
        <f t="shared" si="57"/>
        <v>0</v>
      </c>
      <c r="H151" s="155">
        <f t="shared" si="57"/>
        <v>0</v>
      </c>
      <c r="I151" s="155">
        <f t="shared" si="57"/>
        <v>0</v>
      </c>
      <c r="J151" s="155">
        <f t="shared" si="57"/>
        <v>0</v>
      </c>
      <c r="K151" s="155">
        <f t="shared" si="57"/>
        <v>0</v>
      </c>
    </row>
    <row r="152" spans="1:11" ht="15" customHeight="1" outlineLevel="1" x14ac:dyDescent="0.35">
      <c r="A152" s="109">
        <f t="shared" si="52"/>
        <v>146</v>
      </c>
      <c r="B152" s="218" t="s">
        <v>160</v>
      </c>
      <c r="C152" s="218"/>
      <c r="D152" s="218"/>
      <c r="E152" s="155">
        <f>+E151+E143</f>
        <v>0</v>
      </c>
      <c r="F152" s="155">
        <f t="shared" ref="F152:K152" si="58">+F151+F143</f>
        <v>0</v>
      </c>
      <c r="G152" s="155">
        <f t="shared" si="58"/>
        <v>0</v>
      </c>
      <c r="H152" s="155">
        <f t="shared" si="58"/>
        <v>0</v>
      </c>
      <c r="I152" s="155">
        <f t="shared" si="58"/>
        <v>0</v>
      </c>
      <c r="J152" s="155">
        <f t="shared" si="58"/>
        <v>0</v>
      </c>
      <c r="K152" s="155">
        <f t="shared" si="58"/>
        <v>0</v>
      </c>
    </row>
    <row r="153" spans="1:11" ht="15" customHeight="1" outlineLevel="2" x14ac:dyDescent="0.35">
      <c r="A153" s="109">
        <f t="shared" si="52"/>
        <v>147</v>
      </c>
      <c r="B153" s="185" t="s">
        <v>161</v>
      </c>
      <c r="C153" s="113" t="s">
        <v>116</v>
      </c>
      <c r="D153" s="115">
        <v>870</v>
      </c>
      <c r="E153" s="154">
        <f>'A-RR Cross-Reference RY3'!I153</f>
        <v>0</v>
      </c>
      <c r="F153" s="154"/>
      <c r="G153" s="154"/>
      <c r="H153" s="154">
        <f t="shared" ref="H153:H164" si="59">SUM(F153:G153)</f>
        <v>0</v>
      </c>
      <c r="I153" s="154">
        <f t="shared" ref="I153:I164" si="60">H153+E153</f>
        <v>0</v>
      </c>
      <c r="J153" s="154"/>
      <c r="K153" s="154">
        <f t="shared" ref="K153:K164" si="61">+I153+J153</f>
        <v>0</v>
      </c>
    </row>
    <row r="154" spans="1:11" ht="15" customHeight="1" outlineLevel="2" x14ac:dyDescent="0.35">
      <c r="A154" s="109">
        <f t="shared" si="52"/>
        <v>148</v>
      </c>
      <c r="B154" s="193"/>
      <c r="C154" s="85" t="s">
        <v>162</v>
      </c>
      <c r="D154" s="74">
        <v>871</v>
      </c>
      <c r="E154" s="154">
        <f>'A-RR Cross-Reference RY3'!I154</f>
        <v>0</v>
      </c>
      <c r="F154" s="154"/>
      <c r="G154" s="154"/>
      <c r="H154" s="154">
        <f t="shared" si="59"/>
        <v>0</v>
      </c>
      <c r="I154" s="154">
        <f t="shared" si="60"/>
        <v>0</v>
      </c>
      <c r="J154" s="154"/>
      <c r="K154" s="154">
        <f t="shared" si="61"/>
        <v>0</v>
      </c>
    </row>
    <row r="155" spans="1:11" ht="15" customHeight="1" outlineLevel="2" x14ac:dyDescent="0.35">
      <c r="A155" s="109">
        <f t="shared" si="52"/>
        <v>149</v>
      </c>
      <c r="B155" s="193"/>
      <c r="C155" s="85" t="s">
        <v>151</v>
      </c>
      <c r="D155" s="74">
        <v>872</v>
      </c>
      <c r="E155" s="154">
        <f>'A-RR Cross-Reference RY3'!I155</f>
        <v>0</v>
      </c>
      <c r="F155" s="154"/>
      <c r="G155" s="154"/>
      <c r="H155" s="154">
        <f t="shared" si="59"/>
        <v>0</v>
      </c>
      <c r="I155" s="154">
        <f t="shared" si="60"/>
        <v>0</v>
      </c>
      <c r="J155" s="154"/>
      <c r="K155" s="154">
        <f t="shared" si="61"/>
        <v>0</v>
      </c>
    </row>
    <row r="156" spans="1:11" ht="15" customHeight="1" outlineLevel="2" x14ac:dyDescent="0.35">
      <c r="A156" s="109">
        <f t="shared" si="52"/>
        <v>150</v>
      </c>
      <c r="B156" s="193"/>
      <c r="C156" s="85" t="s">
        <v>163</v>
      </c>
      <c r="D156" s="74">
        <v>873</v>
      </c>
      <c r="E156" s="154">
        <f>'A-RR Cross-Reference RY3'!I156</f>
        <v>0</v>
      </c>
      <c r="F156" s="154"/>
      <c r="G156" s="154"/>
      <c r="H156" s="154">
        <f t="shared" si="59"/>
        <v>0</v>
      </c>
      <c r="I156" s="154">
        <f t="shared" si="60"/>
        <v>0</v>
      </c>
      <c r="J156" s="154"/>
      <c r="K156" s="154">
        <f t="shared" si="61"/>
        <v>0</v>
      </c>
    </row>
    <row r="157" spans="1:11" ht="15" customHeight="1" outlineLevel="2" x14ac:dyDescent="0.35">
      <c r="A157" s="109">
        <f t="shared" si="52"/>
        <v>151</v>
      </c>
      <c r="B157" s="193"/>
      <c r="C157" s="85" t="s">
        <v>164</v>
      </c>
      <c r="D157" s="74">
        <v>874</v>
      </c>
      <c r="E157" s="154">
        <f>'A-RR Cross-Reference RY3'!I157</f>
        <v>0</v>
      </c>
      <c r="F157" s="154"/>
      <c r="G157" s="154"/>
      <c r="H157" s="154">
        <f t="shared" si="59"/>
        <v>0</v>
      </c>
      <c r="I157" s="154">
        <f t="shared" si="60"/>
        <v>0</v>
      </c>
      <c r="J157" s="154"/>
      <c r="K157" s="154">
        <f t="shared" si="61"/>
        <v>0</v>
      </c>
    </row>
    <row r="158" spans="1:11" ht="15" customHeight="1" outlineLevel="2" x14ac:dyDescent="0.35">
      <c r="A158" s="109">
        <f t="shared" si="52"/>
        <v>152</v>
      </c>
      <c r="B158" s="193"/>
      <c r="C158" s="85" t="s">
        <v>165</v>
      </c>
      <c r="D158" s="74">
        <v>875</v>
      </c>
      <c r="E158" s="154">
        <f>'A-RR Cross-Reference RY3'!I158</f>
        <v>0</v>
      </c>
      <c r="F158" s="154"/>
      <c r="G158" s="154"/>
      <c r="H158" s="154">
        <f t="shared" si="59"/>
        <v>0</v>
      </c>
      <c r="I158" s="154">
        <f t="shared" si="60"/>
        <v>0</v>
      </c>
      <c r="J158" s="154"/>
      <c r="K158" s="154">
        <f t="shared" si="61"/>
        <v>0</v>
      </c>
    </row>
    <row r="159" spans="1:11" ht="15" customHeight="1" outlineLevel="2" x14ac:dyDescent="0.35">
      <c r="A159" s="109">
        <f t="shared" si="52"/>
        <v>153</v>
      </c>
      <c r="B159" s="193"/>
      <c r="C159" s="85" t="s">
        <v>166</v>
      </c>
      <c r="D159" s="74">
        <v>876</v>
      </c>
      <c r="E159" s="154">
        <f>'A-RR Cross-Reference RY3'!I159</f>
        <v>0</v>
      </c>
      <c r="F159" s="154"/>
      <c r="G159" s="154"/>
      <c r="H159" s="154">
        <f t="shared" si="59"/>
        <v>0</v>
      </c>
      <c r="I159" s="154">
        <f t="shared" si="60"/>
        <v>0</v>
      </c>
      <c r="J159" s="154"/>
      <c r="K159" s="154">
        <f t="shared" si="61"/>
        <v>0</v>
      </c>
    </row>
    <row r="160" spans="1:11" ht="15" customHeight="1" outlineLevel="2" x14ac:dyDescent="0.35">
      <c r="A160" s="109">
        <f t="shared" si="52"/>
        <v>154</v>
      </c>
      <c r="B160" s="193"/>
      <c r="C160" s="85" t="s">
        <v>167</v>
      </c>
      <c r="D160" s="74">
        <v>877</v>
      </c>
      <c r="E160" s="154">
        <f>'A-RR Cross-Reference RY3'!I160</f>
        <v>0</v>
      </c>
      <c r="F160" s="154"/>
      <c r="G160" s="154"/>
      <c r="H160" s="154">
        <f t="shared" si="59"/>
        <v>0</v>
      </c>
      <c r="I160" s="154">
        <f t="shared" si="60"/>
        <v>0</v>
      </c>
      <c r="J160" s="154"/>
      <c r="K160" s="154">
        <f t="shared" si="61"/>
        <v>0</v>
      </c>
    </row>
    <row r="161" spans="1:11" ht="15" customHeight="1" outlineLevel="2" x14ac:dyDescent="0.35">
      <c r="A161" s="109">
        <f t="shared" si="52"/>
        <v>155</v>
      </c>
      <c r="B161" s="193"/>
      <c r="C161" s="85" t="s">
        <v>168</v>
      </c>
      <c r="D161" s="74">
        <v>878</v>
      </c>
      <c r="E161" s="154">
        <f>'A-RR Cross-Reference RY3'!I161</f>
        <v>0</v>
      </c>
      <c r="F161" s="154"/>
      <c r="G161" s="154"/>
      <c r="H161" s="154">
        <f t="shared" si="59"/>
        <v>0</v>
      </c>
      <c r="I161" s="154">
        <f t="shared" si="60"/>
        <v>0</v>
      </c>
      <c r="J161" s="154"/>
      <c r="K161" s="154">
        <f t="shared" si="61"/>
        <v>0</v>
      </c>
    </row>
    <row r="162" spans="1:11" ht="15" customHeight="1" outlineLevel="2" x14ac:dyDescent="0.35">
      <c r="A162" s="109">
        <f t="shared" si="52"/>
        <v>156</v>
      </c>
      <c r="B162" s="193"/>
      <c r="C162" s="85" t="s">
        <v>169</v>
      </c>
      <c r="D162" s="74">
        <v>879</v>
      </c>
      <c r="E162" s="154">
        <f>'A-RR Cross-Reference RY3'!I162</f>
        <v>0</v>
      </c>
      <c r="F162" s="154"/>
      <c r="G162" s="154"/>
      <c r="H162" s="154">
        <f t="shared" si="59"/>
        <v>0</v>
      </c>
      <c r="I162" s="154">
        <f t="shared" si="60"/>
        <v>0</v>
      </c>
      <c r="J162" s="154"/>
      <c r="K162" s="154">
        <f t="shared" si="61"/>
        <v>0</v>
      </c>
    </row>
    <row r="163" spans="1:11" ht="15" customHeight="1" outlineLevel="2" x14ac:dyDescent="0.35">
      <c r="A163" s="109">
        <f t="shared" si="52"/>
        <v>157</v>
      </c>
      <c r="B163" s="193"/>
      <c r="C163" s="85" t="s">
        <v>125</v>
      </c>
      <c r="D163" s="74">
        <v>880</v>
      </c>
      <c r="E163" s="154">
        <f>'A-RR Cross-Reference RY3'!I163</f>
        <v>0</v>
      </c>
      <c r="F163" s="154"/>
      <c r="G163" s="154"/>
      <c r="H163" s="154">
        <f t="shared" si="59"/>
        <v>0</v>
      </c>
      <c r="I163" s="154">
        <f t="shared" si="60"/>
        <v>0</v>
      </c>
      <c r="J163" s="154"/>
      <c r="K163" s="154">
        <f t="shared" si="61"/>
        <v>0</v>
      </c>
    </row>
    <row r="164" spans="1:11" ht="15" customHeight="1" outlineLevel="2" x14ac:dyDescent="0.35">
      <c r="A164" s="109">
        <f t="shared" si="52"/>
        <v>158</v>
      </c>
      <c r="B164" s="193"/>
      <c r="C164" s="85" t="s">
        <v>85</v>
      </c>
      <c r="D164" s="74">
        <v>881</v>
      </c>
      <c r="E164" s="154">
        <f>'A-RR Cross-Reference RY3'!I164</f>
        <v>0</v>
      </c>
      <c r="F164" s="154"/>
      <c r="G164" s="154"/>
      <c r="H164" s="154">
        <f t="shared" si="59"/>
        <v>0</v>
      </c>
      <c r="I164" s="154">
        <f t="shared" si="60"/>
        <v>0</v>
      </c>
      <c r="J164" s="154"/>
      <c r="K164" s="154">
        <f t="shared" si="61"/>
        <v>0</v>
      </c>
    </row>
    <row r="165" spans="1:11" ht="15" customHeight="1" outlineLevel="1" x14ac:dyDescent="0.35">
      <c r="A165" s="109">
        <f t="shared" si="52"/>
        <v>159</v>
      </c>
      <c r="B165" s="193"/>
      <c r="C165" s="203" t="s">
        <v>170</v>
      </c>
      <c r="D165" s="204"/>
      <c r="E165" s="155">
        <f>SUM(E153:E164)</f>
        <v>0</v>
      </c>
      <c r="F165" s="155">
        <f t="shared" ref="F165:K165" si="62">SUM(F153:F164)</f>
        <v>0</v>
      </c>
      <c r="G165" s="155">
        <f t="shared" si="62"/>
        <v>0</v>
      </c>
      <c r="H165" s="155">
        <f t="shared" si="62"/>
        <v>0</v>
      </c>
      <c r="I165" s="155">
        <f t="shared" si="62"/>
        <v>0</v>
      </c>
      <c r="J165" s="155">
        <f t="shared" si="62"/>
        <v>0</v>
      </c>
      <c r="K165" s="155">
        <f t="shared" si="62"/>
        <v>0</v>
      </c>
    </row>
    <row r="166" spans="1:11" ht="15" customHeight="1" outlineLevel="2" x14ac:dyDescent="0.35">
      <c r="A166" s="109">
        <f t="shared" si="52"/>
        <v>160</v>
      </c>
      <c r="B166" s="193"/>
      <c r="C166" s="85" t="s">
        <v>86</v>
      </c>
      <c r="D166" s="74">
        <v>885</v>
      </c>
      <c r="E166" s="154">
        <f>'A-RR Cross-Reference RY3'!I166</f>
        <v>0</v>
      </c>
      <c r="F166" s="154"/>
      <c r="G166" s="154"/>
      <c r="H166" s="154">
        <f t="shared" ref="H166:H175" si="63">SUM(F166:G166)</f>
        <v>0</v>
      </c>
      <c r="I166" s="154">
        <f t="shared" ref="I166:I175" si="64">H166+E166</f>
        <v>0</v>
      </c>
      <c r="J166" s="154"/>
      <c r="K166" s="154">
        <f t="shared" ref="K166:K175" si="65">+I166+J166</f>
        <v>0</v>
      </c>
    </row>
    <row r="167" spans="1:11" ht="15" customHeight="1" outlineLevel="2" x14ac:dyDescent="0.35">
      <c r="A167" s="109">
        <f t="shared" si="52"/>
        <v>161</v>
      </c>
      <c r="B167" s="193"/>
      <c r="C167" s="85" t="s">
        <v>87</v>
      </c>
      <c r="D167" s="74">
        <v>886</v>
      </c>
      <c r="E167" s="154">
        <f>'A-RR Cross-Reference RY3'!I167</f>
        <v>0</v>
      </c>
      <c r="F167" s="154"/>
      <c r="G167" s="154"/>
      <c r="H167" s="154">
        <f t="shared" si="63"/>
        <v>0</v>
      </c>
      <c r="I167" s="154">
        <f t="shared" si="64"/>
        <v>0</v>
      </c>
      <c r="J167" s="154"/>
      <c r="K167" s="154">
        <f t="shared" si="65"/>
        <v>0</v>
      </c>
    </row>
    <row r="168" spans="1:11" ht="15" customHeight="1" outlineLevel="2" x14ac:dyDescent="0.35">
      <c r="A168" s="109">
        <f t="shared" si="52"/>
        <v>162</v>
      </c>
      <c r="B168" s="193"/>
      <c r="C168" s="85" t="s">
        <v>157</v>
      </c>
      <c r="D168" s="74">
        <v>887</v>
      </c>
      <c r="E168" s="154">
        <f>'A-RR Cross-Reference RY3'!I168</f>
        <v>0</v>
      </c>
      <c r="F168" s="154"/>
      <c r="G168" s="154"/>
      <c r="H168" s="154">
        <f t="shared" si="63"/>
        <v>0</v>
      </c>
      <c r="I168" s="154">
        <f t="shared" si="64"/>
        <v>0</v>
      </c>
      <c r="J168" s="154"/>
      <c r="K168" s="154">
        <f t="shared" si="65"/>
        <v>0</v>
      </c>
    </row>
    <row r="169" spans="1:11" ht="15" customHeight="1" outlineLevel="2" x14ac:dyDescent="0.35">
      <c r="A169" s="109">
        <f t="shared" si="52"/>
        <v>163</v>
      </c>
      <c r="B169" s="193"/>
      <c r="C169" s="85" t="s">
        <v>130</v>
      </c>
      <c r="D169" s="74">
        <v>888</v>
      </c>
      <c r="E169" s="154">
        <f>'A-RR Cross-Reference RY3'!I169</f>
        <v>0</v>
      </c>
      <c r="F169" s="154"/>
      <c r="G169" s="154"/>
      <c r="H169" s="154">
        <f t="shared" si="63"/>
        <v>0</v>
      </c>
      <c r="I169" s="154">
        <f t="shared" si="64"/>
        <v>0</v>
      </c>
      <c r="J169" s="154"/>
      <c r="K169" s="154">
        <f t="shared" si="65"/>
        <v>0</v>
      </c>
    </row>
    <row r="170" spans="1:11" ht="15" customHeight="1" outlineLevel="2" x14ac:dyDescent="0.35">
      <c r="A170" s="109">
        <f t="shared" si="52"/>
        <v>164</v>
      </c>
      <c r="B170" s="193"/>
      <c r="C170" s="85" t="s">
        <v>171</v>
      </c>
      <c r="D170" s="74">
        <v>889</v>
      </c>
      <c r="E170" s="154">
        <f>'A-RR Cross-Reference RY3'!I170</f>
        <v>0</v>
      </c>
      <c r="F170" s="154"/>
      <c r="G170" s="154"/>
      <c r="H170" s="154">
        <f t="shared" si="63"/>
        <v>0</v>
      </c>
      <c r="I170" s="154">
        <f t="shared" si="64"/>
        <v>0</v>
      </c>
      <c r="J170" s="154"/>
      <c r="K170" s="154">
        <f t="shared" si="65"/>
        <v>0</v>
      </c>
    </row>
    <row r="171" spans="1:11" ht="15" customHeight="1" outlineLevel="2" x14ac:dyDescent="0.35">
      <c r="A171" s="109">
        <f t="shared" si="52"/>
        <v>165</v>
      </c>
      <c r="B171" s="193"/>
      <c r="C171" s="85" t="s">
        <v>172</v>
      </c>
      <c r="D171" s="74">
        <v>890</v>
      </c>
      <c r="E171" s="154">
        <f>'A-RR Cross-Reference RY3'!I171</f>
        <v>0</v>
      </c>
      <c r="F171" s="154"/>
      <c r="G171" s="154"/>
      <c r="H171" s="154">
        <f t="shared" si="63"/>
        <v>0</v>
      </c>
      <c r="I171" s="154">
        <f t="shared" si="64"/>
        <v>0</v>
      </c>
      <c r="J171" s="154"/>
      <c r="K171" s="154">
        <f t="shared" si="65"/>
        <v>0</v>
      </c>
    </row>
    <row r="172" spans="1:11" ht="15" customHeight="1" outlineLevel="2" x14ac:dyDescent="0.35">
      <c r="A172" s="109">
        <f t="shared" si="52"/>
        <v>166</v>
      </c>
      <c r="B172" s="193"/>
      <c r="C172" s="85" t="s">
        <v>173</v>
      </c>
      <c r="D172" s="74">
        <v>891</v>
      </c>
      <c r="E172" s="154">
        <f>'A-RR Cross-Reference RY3'!I172</f>
        <v>0</v>
      </c>
      <c r="F172" s="154"/>
      <c r="G172" s="154"/>
      <c r="H172" s="154">
        <f t="shared" si="63"/>
        <v>0</v>
      </c>
      <c r="I172" s="154">
        <f t="shared" si="64"/>
        <v>0</v>
      </c>
      <c r="J172" s="154"/>
      <c r="K172" s="154">
        <f t="shared" si="65"/>
        <v>0</v>
      </c>
    </row>
    <row r="173" spans="1:11" ht="15" customHeight="1" outlineLevel="2" x14ac:dyDescent="0.35">
      <c r="A173" s="109">
        <f t="shared" si="52"/>
        <v>167</v>
      </c>
      <c r="B173" s="193"/>
      <c r="C173" s="85" t="s">
        <v>174</v>
      </c>
      <c r="D173" s="74">
        <v>892</v>
      </c>
      <c r="E173" s="154">
        <f>'A-RR Cross-Reference RY3'!I173</f>
        <v>0</v>
      </c>
      <c r="F173" s="154"/>
      <c r="G173" s="154"/>
      <c r="H173" s="154">
        <f t="shared" si="63"/>
        <v>0</v>
      </c>
      <c r="I173" s="154">
        <f t="shared" si="64"/>
        <v>0</v>
      </c>
      <c r="J173" s="154"/>
      <c r="K173" s="154">
        <f t="shared" si="65"/>
        <v>0</v>
      </c>
    </row>
    <row r="174" spans="1:11" ht="15" customHeight="1" outlineLevel="2" x14ac:dyDescent="0.35">
      <c r="A174" s="109">
        <f t="shared" si="52"/>
        <v>168</v>
      </c>
      <c r="B174" s="193"/>
      <c r="C174" s="85" t="s">
        <v>175</v>
      </c>
      <c r="D174" s="74">
        <v>893</v>
      </c>
      <c r="E174" s="154">
        <f>'A-RR Cross-Reference RY3'!I174</f>
        <v>0</v>
      </c>
      <c r="F174" s="154"/>
      <c r="G174" s="154"/>
      <c r="H174" s="154">
        <f t="shared" si="63"/>
        <v>0</v>
      </c>
      <c r="I174" s="154">
        <f t="shared" si="64"/>
        <v>0</v>
      </c>
      <c r="J174" s="154"/>
      <c r="K174" s="154">
        <f t="shared" si="65"/>
        <v>0</v>
      </c>
    </row>
    <row r="175" spans="1:11" ht="15" customHeight="1" outlineLevel="2" x14ac:dyDescent="0.35">
      <c r="A175" s="109">
        <f t="shared" si="52"/>
        <v>169</v>
      </c>
      <c r="B175" s="193"/>
      <c r="C175" s="85" t="s">
        <v>133</v>
      </c>
      <c r="D175" s="74">
        <v>894</v>
      </c>
      <c r="E175" s="154">
        <f>'A-RR Cross-Reference RY3'!I175</f>
        <v>0</v>
      </c>
      <c r="F175" s="154"/>
      <c r="G175" s="154"/>
      <c r="H175" s="154">
        <f t="shared" si="63"/>
        <v>0</v>
      </c>
      <c r="I175" s="154">
        <f t="shared" si="64"/>
        <v>0</v>
      </c>
      <c r="J175" s="154"/>
      <c r="K175" s="154">
        <f t="shared" si="65"/>
        <v>0</v>
      </c>
    </row>
    <row r="176" spans="1:11" ht="15" customHeight="1" outlineLevel="1" x14ac:dyDescent="0.35">
      <c r="A176" s="109">
        <f t="shared" si="52"/>
        <v>170</v>
      </c>
      <c r="B176" s="194"/>
      <c r="C176" s="203" t="s">
        <v>176</v>
      </c>
      <c r="D176" s="204"/>
      <c r="E176" s="155">
        <f>SUM(E166:E175)</f>
        <v>0</v>
      </c>
      <c r="F176" s="155">
        <f t="shared" ref="F176:K176" si="66">SUM(F166:F175)</f>
        <v>0</v>
      </c>
      <c r="G176" s="155">
        <f t="shared" si="66"/>
        <v>0</v>
      </c>
      <c r="H176" s="155">
        <f t="shared" si="66"/>
        <v>0</v>
      </c>
      <c r="I176" s="155">
        <f t="shared" si="66"/>
        <v>0</v>
      </c>
      <c r="J176" s="155">
        <f t="shared" si="66"/>
        <v>0</v>
      </c>
      <c r="K176" s="155">
        <f t="shared" si="66"/>
        <v>0</v>
      </c>
    </row>
    <row r="177" spans="1:16" outlineLevel="1" x14ac:dyDescent="0.35">
      <c r="A177" s="109">
        <f t="shared" si="52"/>
        <v>171</v>
      </c>
      <c r="B177" s="200" t="s">
        <v>177</v>
      </c>
      <c r="C177" s="210"/>
      <c r="D177" s="211"/>
      <c r="E177" s="155">
        <f>+E176+E165</f>
        <v>0</v>
      </c>
      <c r="F177" s="155">
        <f t="shared" ref="F177:K177" si="67">+F176+F165</f>
        <v>0</v>
      </c>
      <c r="G177" s="155">
        <f t="shared" si="67"/>
        <v>0</v>
      </c>
      <c r="H177" s="155">
        <f t="shared" si="67"/>
        <v>0</v>
      </c>
      <c r="I177" s="155">
        <f t="shared" si="67"/>
        <v>0</v>
      </c>
      <c r="J177" s="155">
        <f t="shared" si="67"/>
        <v>0</v>
      </c>
      <c r="K177" s="155">
        <f t="shared" si="67"/>
        <v>0</v>
      </c>
      <c r="L177" s="169"/>
      <c r="M177" s="169"/>
      <c r="N177" s="170"/>
      <c r="O177" s="169"/>
      <c r="P177" s="169"/>
    </row>
    <row r="178" spans="1:16" outlineLevel="2" x14ac:dyDescent="0.35">
      <c r="A178" s="109">
        <f t="shared" si="52"/>
        <v>172</v>
      </c>
      <c r="B178" s="185" t="s">
        <v>178</v>
      </c>
      <c r="C178" s="86" t="s">
        <v>179</v>
      </c>
      <c r="D178" s="74">
        <v>901</v>
      </c>
      <c r="E178" s="154">
        <f>'A-RR Cross-Reference RY3'!I178</f>
        <v>0</v>
      </c>
      <c r="F178" s="154"/>
      <c r="G178" s="154"/>
      <c r="H178" s="154">
        <f>SUM(F178:G178)</f>
        <v>0</v>
      </c>
      <c r="I178" s="154">
        <f t="shared" ref="I178:I182" si="68">H178+E178</f>
        <v>0</v>
      </c>
      <c r="J178" s="154"/>
      <c r="K178" s="154">
        <f t="shared" ref="K178:K182" si="69">+I178+J178</f>
        <v>0</v>
      </c>
    </row>
    <row r="179" spans="1:16" outlineLevel="2" x14ac:dyDescent="0.35">
      <c r="A179" s="109">
        <f t="shared" si="52"/>
        <v>173</v>
      </c>
      <c r="B179" s="186"/>
      <c r="C179" s="86" t="s">
        <v>180</v>
      </c>
      <c r="D179" s="74">
        <v>902</v>
      </c>
      <c r="E179" s="154">
        <f>'A-RR Cross-Reference RY3'!I179</f>
        <v>0</v>
      </c>
      <c r="F179" s="154"/>
      <c r="G179" s="154"/>
      <c r="H179" s="154">
        <f>SUM(F179:G179)</f>
        <v>0</v>
      </c>
      <c r="I179" s="154">
        <f t="shared" si="68"/>
        <v>0</v>
      </c>
      <c r="J179" s="154"/>
      <c r="K179" s="154">
        <f t="shared" si="69"/>
        <v>0</v>
      </c>
    </row>
    <row r="180" spans="1:16" outlineLevel="2" x14ac:dyDescent="0.35">
      <c r="A180" s="109">
        <f t="shared" si="52"/>
        <v>174</v>
      </c>
      <c r="B180" s="186"/>
      <c r="C180" s="86" t="s">
        <v>181</v>
      </c>
      <c r="D180" s="74">
        <v>903</v>
      </c>
      <c r="E180" s="154">
        <f>'A-RR Cross-Reference RY3'!I180</f>
        <v>0</v>
      </c>
      <c r="F180" s="154"/>
      <c r="G180" s="154"/>
      <c r="H180" s="154">
        <f>SUM(F180:G180)</f>
        <v>0</v>
      </c>
      <c r="I180" s="154">
        <f t="shared" si="68"/>
        <v>0</v>
      </c>
      <c r="J180" s="154"/>
      <c r="K180" s="154">
        <f t="shared" si="69"/>
        <v>0</v>
      </c>
    </row>
    <row r="181" spans="1:16" outlineLevel="2" x14ac:dyDescent="0.35">
      <c r="A181" s="109">
        <f t="shared" si="52"/>
        <v>175</v>
      </c>
      <c r="B181" s="186"/>
      <c r="C181" s="86" t="s">
        <v>182</v>
      </c>
      <c r="D181" s="74">
        <v>904</v>
      </c>
      <c r="E181" s="154">
        <f>'A-RR Cross-Reference RY3'!I181</f>
        <v>0</v>
      </c>
      <c r="F181" s="154"/>
      <c r="G181" s="154"/>
      <c r="H181" s="154">
        <f>SUM(F181:G181)</f>
        <v>0</v>
      </c>
      <c r="I181" s="154">
        <f t="shared" si="68"/>
        <v>0</v>
      </c>
      <c r="J181" s="154"/>
      <c r="K181" s="154">
        <f t="shared" si="69"/>
        <v>0</v>
      </c>
    </row>
    <row r="182" spans="1:16" outlineLevel="1" x14ac:dyDescent="0.35">
      <c r="A182" s="109">
        <f t="shared" si="52"/>
        <v>176</v>
      </c>
      <c r="B182" s="187"/>
      <c r="C182" s="86" t="s">
        <v>183</v>
      </c>
      <c r="D182" s="74">
        <v>905</v>
      </c>
      <c r="E182" s="154">
        <f>'A-RR Cross-Reference RY3'!I182</f>
        <v>0</v>
      </c>
      <c r="F182" s="154"/>
      <c r="G182" s="154"/>
      <c r="H182" s="154">
        <f>SUM(F182:G182)</f>
        <v>0</v>
      </c>
      <c r="I182" s="154">
        <f t="shared" si="68"/>
        <v>0</v>
      </c>
      <c r="J182" s="154"/>
      <c r="K182" s="154">
        <f t="shared" si="69"/>
        <v>0</v>
      </c>
    </row>
    <row r="183" spans="1:16" outlineLevel="1" x14ac:dyDescent="0.35">
      <c r="A183" s="109">
        <f t="shared" si="52"/>
        <v>177</v>
      </c>
      <c r="B183" s="200" t="s">
        <v>184</v>
      </c>
      <c r="C183" s="210"/>
      <c r="D183" s="211"/>
      <c r="E183" s="155">
        <f>SUM(E178:E182)</f>
        <v>0</v>
      </c>
      <c r="F183" s="155">
        <f t="shared" ref="F183:K183" si="70">SUM(F178:F182)</f>
        <v>0</v>
      </c>
      <c r="G183" s="155">
        <f t="shared" si="70"/>
        <v>0</v>
      </c>
      <c r="H183" s="155">
        <f t="shared" si="70"/>
        <v>0</v>
      </c>
      <c r="I183" s="155">
        <f t="shared" si="70"/>
        <v>0</v>
      </c>
      <c r="J183" s="155">
        <f t="shared" si="70"/>
        <v>0</v>
      </c>
      <c r="K183" s="155">
        <f t="shared" si="70"/>
        <v>0</v>
      </c>
    </row>
    <row r="184" spans="1:16" ht="15.65" customHeight="1" outlineLevel="2" x14ac:dyDescent="0.35">
      <c r="A184" s="109">
        <f t="shared" si="52"/>
        <v>178</v>
      </c>
      <c r="B184" s="215" t="s">
        <v>185</v>
      </c>
      <c r="C184" s="13" t="s">
        <v>179</v>
      </c>
      <c r="D184" s="27">
        <v>907</v>
      </c>
      <c r="E184" s="154">
        <f>'A-RR Cross-Reference RY3'!I184</f>
        <v>0</v>
      </c>
      <c r="F184" s="154"/>
      <c r="G184" s="154"/>
      <c r="H184" s="154">
        <f>SUM(F184:G184)</f>
        <v>0</v>
      </c>
      <c r="I184" s="154">
        <f t="shared" ref="I184:I187" si="71">H184+E184</f>
        <v>0</v>
      </c>
      <c r="J184" s="154"/>
      <c r="K184" s="154">
        <f t="shared" ref="K184:K187" si="72">+I184+J184</f>
        <v>0</v>
      </c>
    </row>
    <row r="185" spans="1:16" outlineLevel="2" x14ac:dyDescent="0.35">
      <c r="A185" s="109">
        <f t="shared" si="52"/>
        <v>179</v>
      </c>
      <c r="B185" s="215"/>
      <c r="C185" s="13" t="s">
        <v>186</v>
      </c>
      <c r="D185" s="17">
        <v>908</v>
      </c>
      <c r="E185" s="154">
        <f>'A-RR Cross-Reference RY3'!I185</f>
        <v>0</v>
      </c>
      <c r="F185" s="154"/>
      <c r="G185" s="154"/>
      <c r="H185" s="154">
        <f>SUM(F185:G185)</f>
        <v>0</v>
      </c>
      <c r="I185" s="154">
        <f t="shared" si="71"/>
        <v>0</v>
      </c>
      <c r="J185" s="154"/>
      <c r="K185" s="154">
        <f t="shared" si="72"/>
        <v>0</v>
      </c>
    </row>
    <row r="186" spans="1:16" ht="31" outlineLevel="2" x14ac:dyDescent="0.35">
      <c r="A186" s="109">
        <f t="shared" si="52"/>
        <v>180</v>
      </c>
      <c r="B186" s="215"/>
      <c r="C186" s="13" t="s">
        <v>187</v>
      </c>
      <c r="D186" s="17">
        <v>909</v>
      </c>
      <c r="E186" s="154">
        <f>'A-RR Cross-Reference RY3'!I186</f>
        <v>0</v>
      </c>
      <c r="F186" s="154"/>
      <c r="G186" s="154"/>
      <c r="H186" s="154">
        <f>SUM(F186:G186)</f>
        <v>0</v>
      </c>
      <c r="I186" s="154">
        <f t="shared" si="71"/>
        <v>0</v>
      </c>
      <c r="J186" s="154"/>
      <c r="K186" s="154">
        <f t="shared" si="72"/>
        <v>0</v>
      </c>
    </row>
    <row r="187" spans="1:16" ht="31" outlineLevel="1" x14ac:dyDescent="0.35">
      <c r="A187" s="109">
        <f t="shared" si="52"/>
        <v>181</v>
      </c>
      <c r="B187" s="216"/>
      <c r="C187" s="11" t="s">
        <v>188</v>
      </c>
      <c r="D187" s="28">
        <v>910</v>
      </c>
      <c r="E187" s="154">
        <f>'A-RR Cross-Reference RY3'!I187</f>
        <v>0</v>
      </c>
      <c r="F187" s="154"/>
      <c r="G187" s="154"/>
      <c r="H187" s="154">
        <f>SUM(F187:G187)</f>
        <v>0</v>
      </c>
      <c r="I187" s="154">
        <f t="shared" si="71"/>
        <v>0</v>
      </c>
      <c r="J187" s="154"/>
      <c r="K187" s="154">
        <f t="shared" si="72"/>
        <v>0</v>
      </c>
    </row>
    <row r="188" spans="1:16" outlineLevel="1" x14ac:dyDescent="0.35">
      <c r="A188" s="109">
        <f t="shared" si="52"/>
        <v>182</v>
      </c>
      <c r="B188" s="200" t="s">
        <v>189</v>
      </c>
      <c r="C188" s="201"/>
      <c r="D188" s="202"/>
      <c r="E188" s="155">
        <f>SUM(E184:E187)</f>
        <v>0</v>
      </c>
      <c r="F188" s="155">
        <f t="shared" ref="F188:K188" si="73">SUM(F184:F187)</f>
        <v>0</v>
      </c>
      <c r="G188" s="155">
        <f t="shared" si="73"/>
        <v>0</v>
      </c>
      <c r="H188" s="155">
        <f t="shared" si="73"/>
        <v>0</v>
      </c>
      <c r="I188" s="155">
        <f t="shared" si="73"/>
        <v>0</v>
      </c>
      <c r="J188" s="155">
        <f t="shared" si="73"/>
        <v>0</v>
      </c>
      <c r="K188" s="155">
        <f t="shared" si="73"/>
        <v>0</v>
      </c>
    </row>
    <row r="189" spans="1:16" ht="15.65" customHeight="1" outlineLevel="2" x14ac:dyDescent="0.35">
      <c r="A189" s="109">
        <f t="shared" si="52"/>
        <v>183</v>
      </c>
      <c r="B189" s="183" t="s">
        <v>190</v>
      </c>
      <c r="C189" s="116" t="s">
        <v>191</v>
      </c>
      <c r="D189" s="115">
        <v>911</v>
      </c>
      <c r="E189" s="154">
        <f>'A-RR Cross-Reference RY3'!I189</f>
        <v>0</v>
      </c>
      <c r="F189" s="154"/>
      <c r="G189" s="154"/>
      <c r="H189" s="154">
        <f>SUM(F189:G189)</f>
        <v>0</v>
      </c>
      <c r="I189" s="154">
        <f t="shared" ref="I189:I191" si="74">H189+E189</f>
        <v>0</v>
      </c>
      <c r="J189" s="154"/>
      <c r="K189" s="154">
        <f t="shared" ref="K189:K192" si="75">+I189+J189</f>
        <v>0</v>
      </c>
    </row>
    <row r="190" spans="1:16" ht="15.65" customHeight="1" outlineLevel="2" x14ac:dyDescent="0.35">
      <c r="A190" s="109">
        <f t="shared" si="52"/>
        <v>184</v>
      </c>
      <c r="B190" s="183"/>
      <c r="C190" s="114" t="s">
        <v>192</v>
      </c>
      <c r="D190" s="115">
        <v>912</v>
      </c>
      <c r="E190" s="154">
        <f>'A-RR Cross-Reference RY3'!I190</f>
        <v>0</v>
      </c>
      <c r="F190" s="154"/>
      <c r="G190" s="154"/>
      <c r="H190" s="154">
        <f>SUM(F190:G190)</f>
        <v>0</v>
      </c>
      <c r="I190" s="154">
        <f t="shared" si="74"/>
        <v>0</v>
      </c>
      <c r="J190" s="154"/>
      <c r="K190" s="154">
        <f t="shared" si="75"/>
        <v>0</v>
      </c>
    </row>
    <row r="191" spans="1:16" ht="15.65" customHeight="1" outlineLevel="2" x14ac:dyDescent="0.35">
      <c r="A191" s="109">
        <f t="shared" si="52"/>
        <v>185</v>
      </c>
      <c r="B191" s="183"/>
      <c r="C191" s="114" t="s">
        <v>193</v>
      </c>
      <c r="D191" s="115">
        <v>913</v>
      </c>
      <c r="E191" s="154">
        <f>'A-RR Cross-Reference RY3'!I191</f>
        <v>0</v>
      </c>
      <c r="F191" s="154"/>
      <c r="G191" s="154"/>
      <c r="H191" s="154">
        <f>SUM(F191:G191)</f>
        <v>0</v>
      </c>
      <c r="I191" s="154">
        <f t="shared" si="74"/>
        <v>0</v>
      </c>
      <c r="J191" s="154"/>
      <c r="K191" s="154">
        <f t="shared" si="75"/>
        <v>0</v>
      </c>
    </row>
    <row r="192" spans="1:16" ht="15.65" customHeight="1" outlineLevel="2" x14ac:dyDescent="0.35">
      <c r="A192" s="109">
        <f t="shared" si="52"/>
        <v>186</v>
      </c>
      <c r="B192" s="199"/>
      <c r="C192" s="117" t="s">
        <v>194</v>
      </c>
      <c r="D192" s="118">
        <v>916</v>
      </c>
      <c r="E192" s="154">
        <f>'A-RR Cross-Reference RY3'!I192</f>
        <v>0</v>
      </c>
      <c r="F192" s="154"/>
      <c r="G192" s="154"/>
      <c r="H192" s="154">
        <f>SUM(F192:G192)</f>
        <v>0</v>
      </c>
      <c r="I192" s="154">
        <f>H192+E192</f>
        <v>0</v>
      </c>
      <c r="J192" s="154"/>
      <c r="K192" s="154">
        <f t="shared" si="75"/>
        <v>0</v>
      </c>
    </row>
    <row r="193" spans="1:11" ht="15.65" customHeight="1" outlineLevel="2" x14ac:dyDescent="0.35">
      <c r="A193" s="109">
        <f t="shared" si="52"/>
        <v>187</v>
      </c>
      <c r="B193" s="200" t="s">
        <v>195</v>
      </c>
      <c r="C193" s="201"/>
      <c r="D193" s="202"/>
      <c r="E193" s="155">
        <f>SUM(E189:E192)</f>
        <v>0</v>
      </c>
      <c r="F193" s="155">
        <f t="shared" ref="F193:K193" si="76">SUM(F189:F192)</f>
        <v>0</v>
      </c>
      <c r="G193" s="155">
        <f t="shared" si="76"/>
        <v>0</v>
      </c>
      <c r="H193" s="155">
        <f t="shared" si="76"/>
        <v>0</v>
      </c>
      <c r="I193" s="155">
        <f t="shared" si="76"/>
        <v>0</v>
      </c>
      <c r="J193" s="155">
        <f t="shared" si="76"/>
        <v>0</v>
      </c>
      <c r="K193" s="155">
        <f t="shared" si="76"/>
        <v>0</v>
      </c>
    </row>
    <row r="194" spans="1:11" ht="15.65" customHeight="1" outlineLevel="2" x14ac:dyDescent="0.35">
      <c r="A194" s="109">
        <f t="shared" si="52"/>
        <v>188</v>
      </c>
      <c r="B194" s="217" t="s">
        <v>196</v>
      </c>
      <c r="C194" s="105" t="s">
        <v>197</v>
      </c>
      <c r="D194" s="106">
        <v>920</v>
      </c>
      <c r="E194" s="154">
        <f>'A-RR Cross-Reference RY3'!I194</f>
        <v>0</v>
      </c>
      <c r="F194" s="154"/>
      <c r="G194" s="154"/>
      <c r="H194" s="154">
        <f t="shared" ref="H194:H207" si="77">SUM(F194:G194)</f>
        <v>0</v>
      </c>
      <c r="I194" s="154">
        <f t="shared" ref="I194:I207" si="78">H194+E194</f>
        <v>0</v>
      </c>
      <c r="J194" s="154"/>
      <c r="K194" s="154">
        <f t="shared" ref="K194:K207" si="79">+I194+J194</f>
        <v>0</v>
      </c>
    </row>
    <row r="195" spans="1:11" outlineLevel="2" x14ac:dyDescent="0.35">
      <c r="A195" s="109">
        <f t="shared" si="52"/>
        <v>189</v>
      </c>
      <c r="B195" s="215"/>
      <c r="C195" s="91" t="s">
        <v>198</v>
      </c>
      <c r="D195" s="74">
        <v>921</v>
      </c>
      <c r="E195" s="154">
        <f>'A-RR Cross-Reference RY3'!I195</f>
        <v>0</v>
      </c>
      <c r="F195" s="154"/>
      <c r="G195" s="154"/>
      <c r="H195" s="154">
        <f t="shared" si="77"/>
        <v>0</v>
      </c>
      <c r="I195" s="154">
        <f t="shared" si="78"/>
        <v>0</v>
      </c>
      <c r="J195" s="154"/>
      <c r="K195" s="154">
        <f t="shared" si="79"/>
        <v>0</v>
      </c>
    </row>
    <row r="196" spans="1:11" outlineLevel="2" x14ac:dyDescent="0.35">
      <c r="A196" s="109">
        <f t="shared" si="52"/>
        <v>190</v>
      </c>
      <c r="B196" s="215"/>
      <c r="C196" s="91" t="s">
        <v>199</v>
      </c>
      <c r="D196" s="74">
        <v>922</v>
      </c>
      <c r="E196" s="154">
        <f>'A-RR Cross-Reference RY3'!I196</f>
        <v>0</v>
      </c>
      <c r="F196" s="154"/>
      <c r="G196" s="154"/>
      <c r="H196" s="154">
        <f t="shared" si="77"/>
        <v>0</v>
      </c>
      <c r="I196" s="154">
        <f t="shared" si="78"/>
        <v>0</v>
      </c>
      <c r="J196" s="154"/>
      <c r="K196" s="154">
        <f t="shared" si="79"/>
        <v>0</v>
      </c>
    </row>
    <row r="197" spans="1:11" outlineLevel="2" x14ac:dyDescent="0.35">
      <c r="A197" s="109">
        <f t="shared" si="52"/>
        <v>191</v>
      </c>
      <c r="B197" s="215"/>
      <c r="C197" s="91" t="s">
        <v>200</v>
      </c>
      <c r="D197" s="74">
        <v>923</v>
      </c>
      <c r="E197" s="154">
        <f>'A-RR Cross-Reference RY3'!I197</f>
        <v>0</v>
      </c>
      <c r="F197" s="154"/>
      <c r="G197" s="154"/>
      <c r="H197" s="154">
        <f t="shared" si="77"/>
        <v>0</v>
      </c>
      <c r="I197" s="154">
        <f t="shared" si="78"/>
        <v>0</v>
      </c>
      <c r="J197" s="154"/>
      <c r="K197" s="154">
        <f t="shared" si="79"/>
        <v>0</v>
      </c>
    </row>
    <row r="198" spans="1:11" outlineLevel="2" x14ac:dyDescent="0.35">
      <c r="A198" s="109">
        <f t="shared" si="52"/>
        <v>192</v>
      </c>
      <c r="B198" s="215"/>
      <c r="C198" s="91" t="s">
        <v>201</v>
      </c>
      <c r="D198" s="74">
        <v>924</v>
      </c>
      <c r="E198" s="154">
        <f>'A-RR Cross-Reference RY3'!I198</f>
        <v>0</v>
      </c>
      <c r="F198" s="154"/>
      <c r="G198" s="154"/>
      <c r="H198" s="154">
        <f t="shared" si="77"/>
        <v>0</v>
      </c>
      <c r="I198" s="154">
        <f t="shared" si="78"/>
        <v>0</v>
      </c>
      <c r="J198" s="154"/>
      <c r="K198" s="154">
        <f t="shared" si="79"/>
        <v>0</v>
      </c>
    </row>
    <row r="199" spans="1:11" outlineLevel="2" x14ac:dyDescent="0.35">
      <c r="A199" s="109">
        <f t="shared" si="52"/>
        <v>193</v>
      </c>
      <c r="B199" s="215"/>
      <c r="C199" s="91" t="s">
        <v>202</v>
      </c>
      <c r="D199" s="74">
        <v>925</v>
      </c>
      <c r="E199" s="154">
        <f>'A-RR Cross-Reference RY3'!I199</f>
        <v>0</v>
      </c>
      <c r="F199" s="154"/>
      <c r="G199" s="154"/>
      <c r="H199" s="154">
        <f t="shared" si="77"/>
        <v>0</v>
      </c>
      <c r="I199" s="154">
        <f t="shared" si="78"/>
        <v>0</v>
      </c>
      <c r="J199" s="154"/>
      <c r="K199" s="154">
        <f t="shared" si="79"/>
        <v>0</v>
      </c>
    </row>
    <row r="200" spans="1:11" outlineLevel="2" x14ac:dyDescent="0.35">
      <c r="A200" s="109">
        <f t="shared" si="52"/>
        <v>194</v>
      </c>
      <c r="B200" s="215"/>
      <c r="C200" s="91" t="s">
        <v>203</v>
      </c>
      <c r="D200" s="74">
        <v>926</v>
      </c>
      <c r="E200" s="154">
        <f>'A-RR Cross-Reference RY3'!I200</f>
        <v>0</v>
      </c>
      <c r="F200" s="154"/>
      <c r="G200" s="154"/>
      <c r="H200" s="154">
        <f t="shared" si="77"/>
        <v>0</v>
      </c>
      <c r="I200" s="154">
        <f t="shared" si="78"/>
        <v>0</v>
      </c>
      <c r="J200" s="154"/>
      <c r="K200" s="154">
        <f t="shared" si="79"/>
        <v>0</v>
      </c>
    </row>
    <row r="201" spans="1:11" outlineLevel="2" x14ac:dyDescent="0.35">
      <c r="A201" s="109">
        <f t="shared" ref="A201:A248" si="80">A200+1</f>
        <v>195</v>
      </c>
      <c r="B201" s="215"/>
      <c r="C201" s="91" t="s">
        <v>204</v>
      </c>
      <c r="D201" s="74">
        <v>927</v>
      </c>
      <c r="E201" s="154">
        <f>'A-RR Cross-Reference RY3'!I201</f>
        <v>0</v>
      </c>
      <c r="F201" s="154"/>
      <c r="G201" s="154"/>
      <c r="H201" s="154">
        <f t="shared" si="77"/>
        <v>0</v>
      </c>
      <c r="I201" s="154">
        <f t="shared" si="78"/>
        <v>0</v>
      </c>
      <c r="J201" s="154"/>
      <c r="K201" s="154">
        <f t="shared" si="79"/>
        <v>0</v>
      </c>
    </row>
    <row r="202" spans="1:11" outlineLevel="2" x14ac:dyDescent="0.35">
      <c r="A202" s="109">
        <f t="shared" si="80"/>
        <v>196</v>
      </c>
      <c r="B202" s="215"/>
      <c r="C202" s="91" t="s">
        <v>205</v>
      </c>
      <c r="D202" s="74">
        <v>928</v>
      </c>
      <c r="E202" s="154">
        <f>'A-RR Cross-Reference RY3'!I202</f>
        <v>0</v>
      </c>
      <c r="F202" s="154"/>
      <c r="G202" s="154"/>
      <c r="H202" s="154">
        <f t="shared" si="77"/>
        <v>0</v>
      </c>
      <c r="I202" s="154">
        <f t="shared" si="78"/>
        <v>0</v>
      </c>
      <c r="J202" s="154"/>
      <c r="K202" s="154">
        <f t="shared" si="79"/>
        <v>0</v>
      </c>
    </row>
    <row r="203" spans="1:11" outlineLevel="2" x14ac:dyDescent="0.35">
      <c r="A203" s="109">
        <f t="shared" si="80"/>
        <v>197</v>
      </c>
      <c r="B203" s="215"/>
      <c r="C203" s="91" t="s">
        <v>206</v>
      </c>
      <c r="D203" s="74">
        <v>929</v>
      </c>
      <c r="E203" s="154">
        <f>'A-RR Cross-Reference RY3'!I203</f>
        <v>0</v>
      </c>
      <c r="F203" s="154"/>
      <c r="G203" s="154"/>
      <c r="H203" s="154">
        <f t="shared" si="77"/>
        <v>0</v>
      </c>
      <c r="I203" s="154">
        <f t="shared" si="78"/>
        <v>0</v>
      </c>
      <c r="J203" s="154"/>
      <c r="K203" s="154">
        <f t="shared" si="79"/>
        <v>0</v>
      </c>
    </row>
    <row r="204" spans="1:11" outlineLevel="2" x14ac:dyDescent="0.35">
      <c r="A204" s="109">
        <f t="shared" si="80"/>
        <v>198</v>
      </c>
      <c r="B204" s="215"/>
      <c r="C204" s="91" t="s">
        <v>207</v>
      </c>
      <c r="D204" s="74">
        <v>930.1</v>
      </c>
      <c r="E204" s="154">
        <f>'A-RR Cross-Reference RY3'!I204</f>
        <v>0</v>
      </c>
      <c r="F204" s="154"/>
      <c r="G204" s="154"/>
      <c r="H204" s="154">
        <f t="shared" si="77"/>
        <v>0</v>
      </c>
      <c r="I204" s="154">
        <f t="shared" si="78"/>
        <v>0</v>
      </c>
      <c r="J204" s="154"/>
      <c r="K204" s="154">
        <f t="shared" si="79"/>
        <v>0</v>
      </c>
    </row>
    <row r="205" spans="1:11" outlineLevel="2" x14ac:dyDescent="0.35">
      <c r="A205" s="109">
        <f t="shared" si="80"/>
        <v>199</v>
      </c>
      <c r="B205" s="215"/>
      <c r="C205" s="91" t="s">
        <v>208</v>
      </c>
      <c r="D205" s="74">
        <v>930.2</v>
      </c>
      <c r="E205" s="154">
        <f>'A-RR Cross-Reference RY3'!I205</f>
        <v>0</v>
      </c>
      <c r="F205" s="154"/>
      <c r="G205" s="154"/>
      <c r="H205" s="154">
        <f t="shared" si="77"/>
        <v>0</v>
      </c>
      <c r="I205" s="154">
        <f t="shared" si="78"/>
        <v>0</v>
      </c>
      <c r="J205" s="154"/>
      <c r="K205" s="154">
        <f t="shared" si="79"/>
        <v>0</v>
      </c>
    </row>
    <row r="206" spans="1:11" outlineLevel="2" x14ac:dyDescent="0.35">
      <c r="A206" s="109">
        <f t="shared" si="80"/>
        <v>200</v>
      </c>
      <c r="B206" s="215"/>
      <c r="C206" s="91" t="s">
        <v>85</v>
      </c>
      <c r="D206" s="74">
        <v>931</v>
      </c>
      <c r="E206" s="154">
        <f>'A-RR Cross-Reference RY3'!I206</f>
        <v>0</v>
      </c>
      <c r="F206" s="154"/>
      <c r="G206" s="154"/>
      <c r="H206" s="154">
        <f t="shared" si="77"/>
        <v>0</v>
      </c>
      <c r="I206" s="154">
        <f t="shared" si="78"/>
        <v>0</v>
      </c>
      <c r="J206" s="154"/>
      <c r="K206" s="154">
        <f t="shared" si="79"/>
        <v>0</v>
      </c>
    </row>
    <row r="207" spans="1:11" outlineLevel="1" x14ac:dyDescent="0.35">
      <c r="A207" s="109">
        <f t="shared" si="80"/>
        <v>201</v>
      </c>
      <c r="B207" s="216"/>
      <c r="C207" s="11" t="s">
        <v>209</v>
      </c>
      <c r="D207" s="28">
        <v>932</v>
      </c>
      <c r="E207" s="154">
        <f>'A-RR Cross-Reference RY3'!I207</f>
        <v>0</v>
      </c>
      <c r="F207" s="154"/>
      <c r="G207" s="154"/>
      <c r="H207" s="154">
        <f t="shared" si="77"/>
        <v>0</v>
      </c>
      <c r="I207" s="154">
        <f t="shared" si="78"/>
        <v>0</v>
      </c>
      <c r="J207" s="154"/>
      <c r="K207" s="154">
        <f t="shared" si="79"/>
        <v>0</v>
      </c>
    </row>
    <row r="208" spans="1:11" outlineLevel="1" x14ac:dyDescent="0.35">
      <c r="A208" s="109">
        <f t="shared" si="80"/>
        <v>202</v>
      </c>
      <c r="B208" s="231" t="s">
        <v>210</v>
      </c>
      <c r="C208" s="231"/>
      <c r="D208" s="231"/>
      <c r="E208" s="155">
        <f>SUM(E194:E207)</f>
        <v>0</v>
      </c>
      <c r="F208" s="155">
        <f t="shared" ref="F208:K208" si="81">SUM(F194:F207)</f>
        <v>0</v>
      </c>
      <c r="G208" s="155">
        <f t="shared" si="81"/>
        <v>0</v>
      </c>
      <c r="H208" s="155">
        <f t="shared" si="81"/>
        <v>0</v>
      </c>
      <c r="I208" s="155">
        <f t="shared" si="81"/>
        <v>0</v>
      </c>
      <c r="J208" s="155">
        <f t="shared" si="81"/>
        <v>0</v>
      </c>
      <c r="K208" s="155">
        <f t="shared" si="81"/>
        <v>0</v>
      </c>
    </row>
    <row r="209" spans="1:11" outlineLevel="2" x14ac:dyDescent="0.35">
      <c r="A209" s="109">
        <f t="shared" si="80"/>
        <v>203</v>
      </c>
      <c r="B209" s="185" t="s">
        <v>211</v>
      </c>
      <c r="C209" s="24" t="s">
        <v>212</v>
      </c>
      <c r="D209" s="87">
        <v>403</v>
      </c>
      <c r="E209" s="154">
        <f>'A-RR Cross-Reference RY3'!I209</f>
        <v>0</v>
      </c>
      <c r="F209" s="154"/>
      <c r="G209" s="154"/>
      <c r="H209" s="154">
        <f t="shared" ref="H209:H220" si="82">SUM(F209:G209)</f>
        <v>0</v>
      </c>
      <c r="I209" s="154">
        <f t="shared" ref="I209:I220" si="83">H209+E209</f>
        <v>0</v>
      </c>
      <c r="J209" s="154"/>
      <c r="K209" s="154">
        <f t="shared" ref="K209:K220" si="84">+I209+J209</f>
        <v>0</v>
      </c>
    </row>
    <row r="210" spans="1:11" ht="31" outlineLevel="2" x14ac:dyDescent="0.35">
      <c r="A210" s="109">
        <f t="shared" si="80"/>
        <v>204</v>
      </c>
      <c r="B210" s="193"/>
      <c r="C210" s="24" t="s">
        <v>213</v>
      </c>
      <c r="D210" s="87">
        <v>403</v>
      </c>
      <c r="E210" s="154">
        <f>'A-RR Cross-Reference RY3'!I210</f>
        <v>0</v>
      </c>
      <c r="F210" s="154"/>
      <c r="G210" s="154"/>
      <c r="H210" s="154">
        <f t="shared" si="82"/>
        <v>0</v>
      </c>
      <c r="I210" s="154">
        <f t="shared" si="83"/>
        <v>0</v>
      </c>
      <c r="J210" s="154"/>
      <c r="K210" s="154">
        <f t="shared" si="84"/>
        <v>0</v>
      </c>
    </row>
    <row r="211" spans="1:11" outlineLevel="2" x14ac:dyDescent="0.35">
      <c r="A211" s="109">
        <f t="shared" si="80"/>
        <v>205</v>
      </c>
      <c r="B211" s="193"/>
      <c r="C211" s="24" t="s">
        <v>214</v>
      </c>
      <c r="D211" s="87">
        <v>403</v>
      </c>
      <c r="E211" s="154">
        <f>'A-RR Cross-Reference RY3'!I211</f>
        <v>0</v>
      </c>
      <c r="F211" s="154"/>
      <c r="G211" s="154"/>
      <c r="H211" s="154">
        <f t="shared" si="82"/>
        <v>0</v>
      </c>
      <c r="I211" s="154">
        <f t="shared" si="83"/>
        <v>0</v>
      </c>
      <c r="J211" s="154"/>
      <c r="K211" s="154">
        <f t="shared" si="84"/>
        <v>0</v>
      </c>
    </row>
    <row r="212" spans="1:11" outlineLevel="2" x14ac:dyDescent="0.35">
      <c r="A212" s="109">
        <f t="shared" si="80"/>
        <v>206</v>
      </c>
      <c r="B212" s="193"/>
      <c r="C212" s="24" t="s">
        <v>215</v>
      </c>
      <c r="D212" s="87">
        <v>403</v>
      </c>
      <c r="E212" s="154">
        <f>'A-RR Cross-Reference RY3'!I212</f>
        <v>0</v>
      </c>
      <c r="F212" s="154"/>
      <c r="G212" s="154"/>
      <c r="H212" s="154">
        <f t="shared" si="82"/>
        <v>0</v>
      </c>
      <c r="I212" s="154">
        <f t="shared" si="83"/>
        <v>0</v>
      </c>
      <c r="J212" s="154"/>
      <c r="K212" s="154">
        <f t="shared" si="84"/>
        <v>0</v>
      </c>
    </row>
    <row r="213" spans="1:11" outlineLevel="2" x14ac:dyDescent="0.35">
      <c r="A213" s="109">
        <f t="shared" si="80"/>
        <v>207</v>
      </c>
      <c r="B213" s="193"/>
      <c r="C213" s="24" t="s">
        <v>216</v>
      </c>
      <c r="D213" s="87">
        <v>403</v>
      </c>
      <c r="E213" s="154">
        <f>'A-RR Cross-Reference RY3'!I213</f>
        <v>0</v>
      </c>
      <c r="F213" s="154"/>
      <c r="G213" s="154"/>
      <c r="H213" s="154">
        <f t="shared" si="82"/>
        <v>0</v>
      </c>
      <c r="I213" s="154">
        <f t="shared" si="83"/>
        <v>0</v>
      </c>
      <c r="J213" s="154"/>
      <c r="K213" s="154">
        <f t="shared" si="84"/>
        <v>0</v>
      </c>
    </row>
    <row r="214" spans="1:11" outlineLevel="2" x14ac:dyDescent="0.35">
      <c r="A214" s="109">
        <f t="shared" si="80"/>
        <v>208</v>
      </c>
      <c r="B214" s="193"/>
      <c r="C214" s="24" t="s">
        <v>217</v>
      </c>
      <c r="D214" s="87">
        <v>403</v>
      </c>
      <c r="E214" s="154">
        <f>'A-RR Cross-Reference RY3'!I214</f>
        <v>0</v>
      </c>
      <c r="F214" s="154"/>
      <c r="G214" s="154"/>
      <c r="H214" s="154">
        <f t="shared" si="82"/>
        <v>0</v>
      </c>
      <c r="I214" s="154">
        <f t="shared" si="83"/>
        <v>0</v>
      </c>
      <c r="J214" s="154"/>
      <c r="K214" s="154">
        <f t="shared" si="84"/>
        <v>0</v>
      </c>
    </row>
    <row r="215" spans="1:11" ht="31" outlineLevel="2" x14ac:dyDescent="0.35">
      <c r="A215" s="109">
        <f t="shared" si="80"/>
        <v>209</v>
      </c>
      <c r="B215" s="193"/>
      <c r="C215" s="24" t="s">
        <v>218</v>
      </c>
      <c r="D215" s="87">
        <v>403.1</v>
      </c>
      <c r="E215" s="154">
        <f>'A-RR Cross-Reference RY3'!I215</f>
        <v>0</v>
      </c>
      <c r="F215" s="154"/>
      <c r="G215" s="154"/>
      <c r="H215" s="154">
        <f t="shared" si="82"/>
        <v>0</v>
      </c>
      <c r="I215" s="154">
        <f t="shared" si="83"/>
        <v>0</v>
      </c>
      <c r="J215" s="154"/>
      <c r="K215" s="154">
        <f t="shared" si="84"/>
        <v>0</v>
      </c>
    </row>
    <row r="216" spans="1:11" outlineLevel="2" x14ac:dyDescent="0.35">
      <c r="A216" s="109">
        <f t="shared" si="80"/>
        <v>210</v>
      </c>
      <c r="B216" s="193"/>
      <c r="C216" s="99" t="s">
        <v>219</v>
      </c>
      <c r="D216" s="87">
        <v>403.1</v>
      </c>
      <c r="E216" s="154">
        <f>'A-RR Cross-Reference RY3'!I216</f>
        <v>0</v>
      </c>
      <c r="F216" s="154"/>
      <c r="G216" s="154"/>
      <c r="H216" s="154">
        <f t="shared" si="82"/>
        <v>0</v>
      </c>
      <c r="I216" s="154">
        <f t="shared" si="83"/>
        <v>0</v>
      </c>
      <c r="J216" s="154"/>
      <c r="K216" s="154">
        <f t="shared" si="84"/>
        <v>0</v>
      </c>
    </row>
    <row r="217" spans="1:11" ht="31" outlineLevel="2" x14ac:dyDescent="0.35">
      <c r="A217" s="109">
        <f t="shared" si="80"/>
        <v>211</v>
      </c>
      <c r="B217" s="193"/>
      <c r="C217" s="24" t="s">
        <v>220</v>
      </c>
      <c r="D217" s="87">
        <v>403.1</v>
      </c>
      <c r="E217" s="154">
        <f>'A-RR Cross-Reference RY3'!I217</f>
        <v>0</v>
      </c>
      <c r="F217" s="154"/>
      <c r="G217" s="154"/>
      <c r="H217" s="154">
        <f t="shared" si="82"/>
        <v>0</v>
      </c>
      <c r="I217" s="154">
        <f t="shared" si="83"/>
        <v>0</v>
      </c>
      <c r="J217" s="154"/>
      <c r="K217" s="154">
        <f t="shared" si="84"/>
        <v>0</v>
      </c>
    </row>
    <row r="218" spans="1:11" ht="31" outlineLevel="2" x14ac:dyDescent="0.35">
      <c r="A218" s="109">
        <f t="shared" si="80"/>
        <v>212</v>
      </c>
      <c r="B218" s="193"/>
      <c r="C218" s="24" t="s">
        <v>221</v>
      </c>
      <c r="D218" s="87">
        <v>403.1</v>
      </c>
      <c r="E218" s="154">
        <f>'A-RR Cross-Reference RY3'!I218</f>
        <v>0</v>
      </c>
      <c r="F218" s="154"/>
      <c r="G218" s="154"/>
      <c r="H218" s="154">
        <f t="shared" si="82"/>
        <v>0</v>
      </c>
      <c r="I218" s="154">
        <f t="shared" si="83"/>
        <v>0</v>
      </c>
      <c r="J218" s="154"/>
      <c r="K218" s="154">
        <f t="shared" si="84"/>
        <v>0</v>
      </c>
    </row>
    <row r="219" spans="1:11" ht="31" outlineLevel="2" x14ac:dyDescent="0.35">
      <c r="A219" s="109">
        <f t="shared" si="80"/>
        <v>213</v>
      </c>
      <c r="B219" s="193"/>
      <c r="C219" s="24" t="s">
        <v>222</v>
      </c>
      <c r="D219" s="87">
        <v>403.1</v>
      </c>
      <c r="E219" s="154">
        <f>'A-RR Cross-Reference RY3'!I219</f>
        <v>0</v>
      </c>
      <c r="F219" s="154"/>
      <c r="G219" s="154"/>
      <c r="H219" s="154">
        <f t="shared" si="82"/>
        <v>0</v>
      </c>
      <c r="I219" s="154">
        <f t="shared" si="83"/>
        <v>0</v>
      </c>
      <c r="J219" s="154"/>
      <c r="K219" s="154">
        <f t="shared" si="84"/>
        <v>0</v>
      </c>
    </row>
    <row r="220" spans="1:11" ht="31" outlineLevel="2" x14ac:dyDescent="0.35">
      <c r="A220" s="109">
        <f t="shared" si="80"/>
        <v>214</v>
      </c>
      <c r="B220" s="194"/>
      <c r="C220" s="24" t="s">
        <v>223</v>
      </c>
      <c r="D220" s="87">
        <v>403.1</v>
      </c>
      <c r="E220" s="154">
        <f>'A-RR Cross-Reference RY3'!I220</f>
        <v>0</v>
      </c>
      <c r="F220" s="154"/>
      <c r="G220" s="154"/>
      <c r="H220" s="154">
        <f t="shared" si="82"/>
        <v>0</v>
      </c>
      <c r="I220" s="154">
        <f t="shared" si="83"/>
        <v>0</v>
      </c>
      <c r="J220" s="154"/>
      <c r="K220" s="154">
        <f t="shared" si="84"/>
        <v>0</v>
      </c>
    </row>
    <row r="221" spans="1:11" outlineLevel="1" x14ac:dyDescent="0.35">
      <c r="A221" s="109">
        <f t="shared" si="80"/>
        <v>215</v>
      </c>
      <c r="B221" s="231" t="s">
        <v>224</v>
      </c>
      <c r="C221" s="231"/>
      <c r="D221" s="231"/>
      <c r="E221" s="155">
        <f>SUM(E209:E220)</f>
        <v>0</v>
      </c>
      <c r="F221" s="155">
        <f t="shared" ref="F221:K221" si="85">SUM(F209:F220)</f>
        <v>0</v>
      </c>
      <c r="G221" s="155">
        <f t="shared" si="85"/>
        <v>0</v>
      </c>
      <c r="H221" s="155">
        <f t="shared" si="85"/>
        <v>0</v>
      </c>
      <c r="I221" s="155">
        <f t="shared" si="85"/>
        <v>0</v>
      </c>
      <c r="J221" s="155">
        <f t="shared" si="85"/>
        <v>0</v>
      </c>
      <c r="K221" s="155">
        <f t="shared" si="85"/>
        <v>0</v>
      </c>
    </row>
    <row r="222" spans="1:11" ht="31" outlineLevel="2" x14ac:dyDescent="0.35">
      <c r="A222" s="109">
        <f t="shared" si="80"/>
        <v>216</v>
      </c>
      <c r="B222" s="181" t="s">
        <v>225</v>
      </c>
      <c r="C222" s="22" t="s">
        <v>226</v>
      </c>
      <c r="D222" s="88">
        <v>404.1</v>
      </c>
      <c r="E222" s="154">
        <f>'A-RR Cross-Reference RY3'!I222</f>
        <v>0</v>
      </c>
      <c r="F222" s="154"/>
      <c r="G222" s="154"/>
      <c r="H222" s="154">
        <f t="shared" ref="H222:H228" si="86">SUM(F222:G222)</f>
        <v>0</v>
      </c>
      <c r="I222" s="154">
        <f t="shared" ref="I222:I228" si="87">H222+E222</f>
        <v>0</v>
      </c>
      <c r="J222" s="154"/>
      <c r="K222" s="154">
        <f t="shared" ref="K222:K228" si="88">+I222+J222</f>
        <v>0</v>
      </c>
    </row>
    <row r="223" spans="1:11" ht="31" outlineLevel="2" x14ac:dyDescent="0.35">
      <c r="A223" s="109">
        <f t="shared" si="80"/>
        <v>217</v>
      </c>
      <c r="B223" s="195"/>
      <c r="C223" s="22" t="s">
        <v>227</v>
      </c>
      <c r="D223" s="88">
        <v>404.2</v>
      </c>
      <c r="E223" s="154">
        <f>'A-RR Cross-Reference RY3'!I223</f>
        <v>0</v>
      </c>
      <c r="F223" s="154"/>
      <c r="G223" s="154"/>
      <c r="H223" s="154">
        <f t="shared" si="86"/>
        <v>0</v>
      </c>
      <c r="I223" s="154">
        <f t="shared" si="87"/>
        <v>0</v>
      </c>
      <c r="J223" s="154"/>
      <c r="K223" s="154">
        <f t="shared" si="88"/>
        <v>0</v>
      </c>
    </row>
    <row r="224" spans="1:11" ht="31" outlineLevel="2" x14ac:dyDescent="0.35">
      <c r="A224" s="109">
        <f t="shared" si="80"/>
        <v>218</v>
      </c>
      <c r="B224" s="195"/>
      <c r="C224" s="22" t="s">
        <v>228</v>
      </c>
      <c r="D224" s="88">
        <v>404.3</v>
      </c>
      <c r="E224" s="154">
        <f>'A-RR Cross-Reference RY3'!I224</f>
        <v>0</v>
      </c>
      <c r="F224" s="154"/>
      <c r="G224" s="154"/>
      <c r="H224" s="154">
        <f t="shared" si="86"/>
        <v>0</v>
      </c>
      <c r="I224" s="154">
        <f t="shared" si="87"/>
        <v>0</v>
      </c>
      <c r="J224" s="154"/>
      <c r="K224" s="154">
        <f t="shared" si="88"/>
        <v>0</v>
      </c>
    </row>
    <row r="225" spans="1:11" outlineLevel="2" x14ac:dyDescent="0.35">
      <c r="A225" s="109">
        <f t="shared" si="80"/>
        <v>219</v>
      </c>
      <c r="B225" s="195"/>
      <c r="C225" s="22" t="s">
        <v>229</v>
      </c>
      <c r="D225" s="88">
        <v>405</v>
      </c>
      <c r="E225" s="154">
        <f>'A-RR Cross-Reference RY3'!I225</f>
        <v>0</v>
      </c>
      <c r="F225" s="154"/>
      <c r="G225" s="154"/>
      <c r="H225" s="154">
        <f t="shared" si="86"/>
        <v>0</v>
      </c>
      <c r="I225" s="154">
        <f t="shared" si="87"/>
        <v>0</v>
      </c>
      <c r="J225" s="154"/>
      <c r="K225" s="154">
        <f t="shared" si="88"/>
        <v>0</v>
      </c>
    </row>
    <row r="226" spans="1:11" ht="31" outlineLevel="2" x14ac:dyDescent="0.35">
      <c r="A226" s="109">
        <f t="shared" si="80"/>
        <v>220</v>
      </c>
      <c r="B226" s="195"/>
      <c r="C226" s="22" t="s">
        <v>230</v>
      </c>
      <c r="D226" s="88">
        <v>406</v>
      </c>
      <c r="E226" s="154">
        <f>'A-RR Cross-Reference RY3'!I226</f>
        <v>0</v>
      </c>
      <c r="F226" s="154"/>
      <c r="G226" s="154"/>
      <c r="H226" s="154">
        <f t="shared" si="86"/>
        <v>0</v>
      </c>
      <c r="I226" s="154">
        <f t="shared" si="87"/>
        <v>0</v>
      </c>
      <c r="J226" s="154"/>
      <c r="K226" s="154">
        <f t="shared" si="88"/>
        <v>0</v>
      </c>
    </row>
    <row r="227" spans="1:11" ht="31" outlineLevel="2" x14ac:dyDescent="0.35">
      <c r="A227" s="109">
        <f t="shared" si="80"/>
        <v>221</v>
      </c>
      <c r="B227" s="195"/>
      <c r="C227" s="22" t="s">
        <v>231</v>
      </c>
      <c r="D227" s="88">
        <v>407.1</v>
      </c>
      <c r="E227" s="154">
        <f>'A-RR Cross-Reference RY3'!I227</f>
        <v>0</v>
      </c>
      <c r="F227" s="154"/>
      <c r="G227" s="154"/>
      <c r="H227" s="154">
        <f t="shared" si="86"/>
        <v>0</v>
      </c>
      <c r="I227" s="154">
        <f t="shared" si="87"/>
        <v>0</v>
      </c>
      <c r="J227" s="154"/>
      <c r="K227" s="154">
        <f t="shared" si="88"/>
        <v>0</v>
      </c>
    </row>
    <row r="228" spans="1:11" outlineLevel="2" x14ac:dyDescent="0.35">
      <c r="A228" s="109">
        <f t="shared" si="80"/>
        <v>222</v>
      </c>
      <c r="B228" s="196"/>
      <c r="C228" s="22" t="s">
        <v>232</v>
      </c>
      <c r="D228" s="88">
        <v>407.2</v>
      </c>
      <c r="E228" s="154">
        <f>'A-RR Cross-Reference RY3'!I228</f>
        <v>0</v>
      </c>
      <c r="F228" s="154"/>
      <c r="G228" s="154"/>
      <c r="H228" s="154">
        <f t="shared" si="86"/>
        <v>0</v>
      </c>
      <c r="I228" s="154">
        <f t="shared" si="87"/>
        <v>0</v>
      </c>
      <c r="J228" s="154"/>
      <c r="K228" s="154">
        <f t="shared" si="88"/>
        <v>0</v>
      </c>
    </row>
    <row r="229" spans="1:11" outlineLevel="1" x14ac:dyDescent="0.35">
      <c r="A229" s="109">
        <f t="shared" si="80"/>
        <v>223</v>
      </c>
      <c r="B229" s="192" t="s">
        <v>233</v>
      </c>
      <c r="C229" s="192"/>
      <c r="D229" s="192"/>
      <c r="E229" s="155">
        <f>SUM(E222:E228)</f>
        <v>0</v>
      </c>
      <c r="F229" s="155">
        <f t="shared" ref="F229:K229" si="89">SUM(F222:F228)</f>
        <v>0</v>
      </c>
      <c r="G229" s="155">
        <f t="shared" si="89"/>
        <v>0</v>
      </c>
      <c r="H229" s="155">
        <f t="shared" si="89"/>
        <v>0</v>
      </c>
      <c r="I229" s="155">
        <f t="shared" si="89"/>
        <v>0</v>
      </c>
      <c r="J229" s="155">
        <f t="shared" si="89"/>
        <v>0</v>
      </c>
      <c r="K229" s="155">
        <f t="shared" si="89"/>
        <v>0</v>
      </c>
    </row>
    <row r="230" spans="1:11" outlineLevel="2" x14ac:dyDescent="0.35">
      <c r="A230" s="109">
        <f t="shared" si="80"/>
        <v>224</v>
      </c>
      <c r="B230" s="197" t="s">
        <v>234</v>
      </c>
      <c r="C230" s="120" t="s">
        <v>235</v>
      </c>
      <c r="D230" s="122">
        <v>407.3</v>
      </c>
      <c r="E230" s="154">
        <f>'A-RR Cross-Reference RY3'!I230</f>
        <v>0</v>
      </c>
      <c r="F230" s="154"/>
      <c r="G230" s="154"/>
      <c r="H230" s="154">
        <f>SUM(F230:G230)</f>
        <v>0</v>
      </c>
      <c r="I230" s="154">
        <f t="shared" ref="I230:I231" si="90">H230+E230</f>
        <v>0</v>
      </c>
      <c r="J230" s="154"/>
      <c r="K230" s="154">
        <f t="shared" ref="K230:K231" si="91">+I230+J230</f>
        <v>0</v>
      </c>
    </row>
    <row r="231" spans="1:11" outlineLevel="2" x14ac:dyDescent="0.35">
      <c r="A231" s="109">
        <f t="shared" si="80"/>
        <v>225</v>
      </c>
      <c r="B231" s="198"/>
      <c r="C231" s="121" t="s">
        <v>236</v>
      </c>
      <c r="D231" s="123">
        <v>407.4</v>
      </c>
      <c r="E231" s="154">
        <f>'A-RR Cross-Reference RY3'!I231</f>
        <v>0</v>
      </c>
      <c r="F231" s="154"/>
      <c r="G231" s="154"/>
      <c r="H231" s="154">
        <f>SUM(F231:G231)</f>
        <v>0</v>
      </c>
      <c r="I231" s="154">
        <f t="shared" si="90"/>
        <v>0</v>
      </c>
      <c r="J231" s="154"/>
      <c r="K231" s="154">
        <f t="shared" si="91"/>
        <v>0</v>
      </c>
    </row>
    <row r="232" spans="1:11" outlineLevel="1" x14ac:dyDescent="0.35">
      <c r="A232" s="109">
        <f t="shared" si="80"/>
        <v>226</v>
      </c>
      <c r="B232" s="214" t="s">
        <v>237</v>
      </c>
      <c r="C232" s="201"/>
      <c r="D232" s="202"/>
      <c r="E232" s="155">
        <f>SUM(E230:E231)</f>
        <v>0</v>
      </c>
      <c r="F232" s="155">
        <f t="shared" ref="F232:K232" si="92">SUM(F230:F231)</f>
        <v>0</v>
      </c>
      <c r="G232" s="155">
        <f t="shared" si="92"/>
        <v>0</v>
      </c>
      <c r="H232" s="155">
        <f t="shared" si="92"/>
        <v>0</v>
      </c>
      <c r="I232" s="155">
        <f t="shared" si="92"/>
        <v>0</v>
      </c>
      <c r="J232" s="155">
        <f t="shared" si="92"/>
        <v>0</v>
      </c>
      <c r="K232" s="155">
        <f t="shared" si="92"/>
        <v>0</v>
      </c>
    </row>
    <row r="233" spans="1:11" outlineLevel="2" x14ac:dyDescent="0.35">
      <c r="A233" s="109">
        <f t="shared" si="80"/>
        <v>227</v>
      </c>
      <c r="B233" s="185" t="s">
        <v>238</v>
      </c>
      <c r="C233" s="15" t="s">
        <v>239</v>
      </c>
      <c r="D233" s="14">
        <v>408.1</v>
      </c>
      <c r="E233" s="154">
        <f>'A-RR Cross-Reference RY3'!I233</f>
        <v>0</v>
      </c>
      <c r="F233" s="154"/>
      <c r="G233" s="154"/>
      <c r="H233" s="154">
        <f t="shared" ref="H233:H238" si="93">SUM(F233:G233)</f>
        <v>0</v>
      </c>
      <c r="I233" s="154">
        <f t="shared" ref="I233:I238" si="94">H233+E233</f>
        <v>0</v>
      </c>
      <c r="J233" s="154"/>
      <c r="K233" s="154">
        <f t="shared" ref="K233:K238" si="95">+I233+J233</f>
        <v>0</v>
      </c>
    </row>
    <row r="234" spans="1:11" ht="31" outlineLevel="2" x14ac:dyDescent="0.35">
      <c r="A234" s="109">
        <f t="shared" si="80"/>
        <v>228</v>
      </c>
      <c r="B234" s="186"/>
      <c r="C234" s="13" t="s">
        <v>240</v>
      </c>
      <c r="D234" s="12">
        <v>409.1</v>
      </c>
      <c r="E234" s="154">
        <f>'A-RR Cross-Reference RY3'!I234</f>
        <v>0</v>
      </c>
      <c r="F234" s="154"/>
      <c r="G234" s="154"/>
      <c r="H234" s="154">
        <f t="shared" si="93"/>
        <v>0</v>
      </c>
      <c r="I234" s="154">
        <f t="shared" si="94"/>
        <v>0</v>
      </c>
      <c r="J234" s="154"/>
      <c r="K234" s="154">
        <f t="shared" si="95"/>
        <v>0</v>
      </c>
    </row>
    <row r="235" spans="1:11" ht="31" outlineLevel="2" x14ac:dyDescent="0.35">
      <c r="A235" s="109">
        <f t="shared" si="80"/>
        <v>229</v>
      </c>
      <c r="B235" s="186"/>
      <c r="C235" s="13" t="s">
        <v>241</v>
      </c>
      <c r="D235" s="12">
        <v>409.1</v>
      </c>
      <c r="E235" s="154">
        <f>'A-RR Cross-Reference RY3'!I235</f>
        <v>0</v>
      </c>
      <c r="F235" s="154"/>
      <c r="G235" s="154"/>
      <c r="H235" s="154">
        <f t="shared" si="93"/>
        <v>0</v>
      </c>
      <c r="I235" s="154">
        <f t="shared" si="94"/>
        <v>0</v>
      </c>
      <c r="J235" s="154"/>
      <c r="K235" s="154">
        <f t="shared" si="95"/>
        <v>0</v>
      </c>
    </row>
    <row r="236" spans="1:11" ht="31" outlineLevel="2" x14ac:dyDescent="0.35">
      <c r="A236" s="109">
        <f t="shared" si="80"/>
        <v>230</v>
      </c>
      <c r="B236" s="186"/>
      <c r="C236" s="13" t="s">
        <v>241</v>
      </c>
      <c r="D236" s="12">
        <v>410.1</v>
      </c>
      <c r="E236" s="154">
        <f>'A-RR Cross-Reference RY3'!I236</f>
        <v>0</v>
      </c>
      <c r="F236" s="154"/>
      <c r="G236" s="154"/>
      <c r="H236" s="154">
        <f t="shared" si="93"/>
        <v>0</v>
      </c>
      <c r="I236" s="154">
        <f t="shared" si="94"/>
        <v>0</v>
      </c>
      <c r="J236" s="154"/>
      <c r="K236" s="154">
        <f t="shared" si="95"/>
        <v>0</v>
      </c>
    </row>
    <row r="237" spans="1:11" ht="31" outlineLevel="2" x14ac:dyDescent="0.35">
      <c r="A237" s="109">
        <f t="shared" si="80"/>
        <v>231</v>
      </c>
      <c r="B237" s="186"/>
      <c r="C237" s="13" t="s">
        <v>242</v>
      </c>
      <c r="D237" s="12">
        <v>411.1</v>
      </c>
      <c r="E237" s="154">
        <f>'A-RR Cross-Reference RY3'!I237</f>
        <v>0</v>
      </c>
      <c r="F237" s="154"/>
      <c r="G237" s="154"/>
      <c r="H237" s="154">
        <f t="shared" si="93"/>
        <v>0</v>
      </c>
      <c r="I237" s="154">
        <f t="shared" si="94"/>
        <v>0</v>
      </c>
      <c r="J237" s="154"/>
      <c r="K237" s="154">
        <f t="shared" si="95"/>
        <v>0</v>
      </c>
    </row>
    <row r="238" spans="1:11" outlineLevel="2" x14ac:dyDescent="0.35">
      <c r="A238" s="109">
        <f t="shared" si="80"/>
        <v>232</v>
      </c>
      <c r="B238" s="187"/>
      <c r="C238" s="11" t="s">
        <v>243</v>
      </c>
      <c r="D238" s="10">
        <v>411.4</v>
      </c>
      <c r="E238" s="154">
        <f>'A-RR Cross-Reference RY3'!I238</f>
        <v>0</v>
      </c>
      <c r="F238" s="154"/>
      <c r="G238" s="154"/>
      <c r="H238" s="154">
        <f t="shared" si="93"/>
        <v>0</v>
      </c>
      <c r="I238" s="154">
        <f t="shared" si="94"/>
        <v>0</v>
      </c>
      <c r="J238" s="154"/>
      <c r="K238" s="154">
        <f t="shared" si="95"/>
        <v>0</v>
      </c>
    </row>
    <row r="239" spans="1:11" outlineLevel="1" x14ac:dyDescent="0.35">
      <c r="A239" s="109">
        <f t="shared" si="80"/>
        <v>233</v>
      </c>
      <c r="B239" s="192" t="s">
        <v>244</v>
      </c>
      <c r="C239" s="192"/>
      <c r="D239" s="192"/>
      <c r="E239" s="155">
        <f>SUM(E233:E238)</f>
        <v>0</v>
      </c>
      <c r="F239" s="155">
        <f t="shared" ref="F239:K239" si="96">SUM(F233:F238)</f>
        <v>0</v>
      </c>
      <c r="G239" s="155">
        <f t="shared" si="96"/>
        <v>0</v>
      </c>
      <c r="H239" s="155">
        <f t="shared" si="96"/>
        <v>0</v>
      </c>
      <c r="I239" s="155">
        <f t="shared" si="96"/>
        <v>0</v>
      </c>
      <c r="J239" s="155">
        <f t="shared" si="96"/>
        <v>0</v>
      </c>
      <c r="K239" s="155">
        <f t="shared" si="96"/>
        <v>0</v>
      </c>
    </row>
    <row r="240" spans="1:11" outlineLevel="2" x14ac:dyDescent="0.35">
      <c r="A240" s="109">
        <f t="shared" si="80"/>
        <v>234</v>
      </c>
      <c r="B240" s="197" t="s">
        <v>245</v>
      </c>
      <c r="C240" s="116" t="s">
        <v>246</v>
      </c>
      <c r="D240" s="124">
        <v>411.6</v>
      </c>
      <c r="E240" s="154">
        <f>'A-RR Cross-Reference RY3'!I240</f>
        <v>0</v>
      </c>
      <c r="F240" s="154"/>
      <c r="G240" s="154"/>
      <c r="H240" s="154">
        <f t="shared" ref="H240:H245" si="97">SUM(F240:G240)</f>
        <v>0</v>
      </c>
      <c r="I240" s="154">
        <f t="shared" ref="I240:I245" si="98">H240+E240</f>
        <v>0</v>
      </c>
      <c r="J240" s="154"/>
      <c r="K240" s="154">
        <f t="shared" ref="K240:K245" si="99">+I240+J240</f>
        <v>0</v>
      </c>
    </row>
    <row r="241" spans="1:11" outlineLevel="2" x14ac:dyDescent="0.35">
      <c r="A241" s="109">
        <f t="shared" si="80"/>
        <v>235</v>
      </c>
      <c r="B241" s="183"/>
      <c r="C241" s="114" t="s">
        <v>247</v>
      </c>
      <c r="D241" s="115">
        <v>411.7</v>
      </c>
      <c r="E241" s="154">
        <f>'A-RR Cross-Reference RY3'!I241</f>
        <v>0</v>
      </c>
      <c r="F241" s="154"/>
      <c r="G241" s="154"/>
      <c r="H241" s="154">
        <f t="shared" si="97"/>
        <v>0</v>
      </c>
      <c r="I241" s="154">
        <f t="shared" si="98"/>
        <v>0</v>
      </c>
      <c r="J241" s="154"/>
      <c r="K241" s="154">
        <f t="shared" si="99"/>
        <v>0</v>
      </c>
    </row>
    <row r="242" spans="1:11" outlineLevel="2" x14ac:dyDescent="0.35">
      <c r="A242" s="109">
        <f t="shared" si="80"/>
        <v>236</v>
      </c>
      <c r="B242" s="183"/>
      <c r="C242" s="114" t="s">
        <v>248</v>
      </c>
      <c r="D242" s="115">
        <v>412</v>
      </c>
      <c r="E242" s="154">
        <f>'A-RR Cross-Reference RY3'!I242</f>
        <v>0</v>
      </c>
      <c r="F242" s="154"/>
      <c r="G242" s="154"/>
      <c r="H242" s="154">
        <f t="shared" si="97"/>
        <v>0</v>
      </c>
      <c r="I242" s="154">
        <f t="shared" si="98"/>
        <v>0</v>
      </c>
      <c r="J242" s="154"/>
      <c r="K242" s="154">
        <f t="shared" si="99"/>
        <v>0</v>
      </c>
    </row>
    <row r="243" spans="1:11" outlineLevel="2" x14ac:dyDescent="0.35">
      <c r="A243" s="109">
        <f t="shared" si="80"/>
        <v>237</v>
      </c>
      <c r="B243" s="183"/>
      <c r="C243" s="114" t="s">
        <v>249</v>
      </c>
      <c r="D243" s="115">
        <v>413</v>
      </c>
      <c r="E243" s="154">
        <f>'A-RR Cross-Reference RY3'!I243</f>
        <v>0</v>
      </c>
      <c r="F243" s="154"/>
      <c r="G243" s="154"/>
      <c r="H243" s="154">
        <f t="shared" si="97"/>
        <v>0</v>
      </c>
      <c r="I243" s="154">
        <f t="shared" si="98"/>
        <v>0</v>
      </c>
      <c r="J243" s="154"/>
      <c r="K243" s="154">
        <f t="shared" si="99"/>
        <v>0</v>
      </c>
    </row>
    <row r="244" spans="1:11" outlineLevel="2" x14ac:dyDescent="0.35">
      <c r="A244" s="109">
        <f t="shared" si="80"/>
        <v>238</v>
      </c>
      <c r="B244" s="183"/>
      <c r="C244" s="114" t="s">
        <v>250</v>
      </c>
      <c r="D244" s="125">
        <v>414</v>
      </c>
      <c r="E244" s="154">
        <f>'A-RR Cross-Reference RY3'!I244</f>
        <v>0</v>
      </c>
      <c r="F244" s="154"/>
      <c r="G244" s="154"/>
      <c r="H244" s="154">
        <f t="shared" si="97"/>
        <v>0</v>
      </c>
      <c r="I244" s="154">
        <f t="shared" si="98"/>
        <v>0</v>
      </c>
      <c r="J244" s="154"/>
      <c r="K244" s="154">
        <f t="shared" si="99"/>
        <v>0</v>
      </c>
    </row>
    <row r="245" spans="1:11" ht="15.65" customHeight="1" outlineLevel="2" x14ac:dyDescent="0.35">
      <c r="A245" s="109">
        <f t="shared" si="80"/>
        <v>239</v>
      </c>
      <c r="B245" s="199"/>
      <c r="C245" s="117" t="s">
        <v>251</v>
      </c>
      <c r="D245" s="126">
        <v>411.1</v>
      </c>
      <c r="E245" s="154">
        <f>'A-RR Cross-Reference RY3'!I245</f>
        <v>0</v>
      </c>
      <c r="F245" s="154"/>
      <c r="G245" s="154"/>
      <c r="H245" s="154">
        <f t="shared" si="97"/>
        <v>0</v>
      </c>
      <c r="I245" s="154">
        <f t="shared" si="98"/>
        <v>0</v>
      </c>
      <c r="J245" s="154"/>
      <c r="K245" s="154">
        <f t="shared" si="99"/>
        <v>0</v>
      </c>
    </row>
    <row r="246" spans="1:11" outlineLevel="1" x14ac:dyDescent="0.35">
      <c r="A246" s="109">
        <f t="shared" si="80"/>
        <v>240</v>
      </c>
      <c r="B246" s="214" t="s">
        <v>252</v>
      </c>
      <c r="C246" s="201"/>
      <c r="D246" s="202"/>
      <c r="E246" s="155">
        <f>SUM(E240:E245)</f>
        <v>0</v>
      </c>
      <c r="F246" s="155">
        <f t="shared" ref="F246:K246" si="100">SUM(F240:F245)</f>
        <v>0</v>
      </c>
      <c r="G246" s="155">
        <f t="shared" si="100"/>
        <v>0</v>
      </c>
      <c r="H246" s="155">
        <f t="shared" si="100"/>
        <v>0</v>
      </c>
      <c r="I246" s="155">
        <f t="shared" si="100"/>
        <v>0</v>
      </c>
      <c r="J246" s="155">
        <f t="shared" si="100"/>
        <v>0</v>
      </c>
      <c r="K246" s="155">
        <f t="shared" si="100"/>
        <v>0</v>
      </c>
    </row>
    <row r="247" spans="1:11" ht="16" outlineLevel="1" thickBot="1" x14ac:dyDescent="0.4">
      <c r="A247" s="109">
        <f t="shared" si="80"/>
        <v>241</v>
      </c>
      <c r="B247" s="190" t="s">
        <v>253</v>
      </c>
      <c r="C247" s="190"/>
      <c r="D247" s="191"/>
      <c r="E247" s="157">
        <f>SUM(E88,E131,E152,E177,E183,E188,E193,E208,E221,E229,E232,E239,E246)</f>
        <v>0</v>
      </c>
      <c r="F247" s="157">
        <f t="shared" ref="F247:K247" si="101">SUM(F88,F131,F152,F177,F183,F188,F193,F208,F221,F229,F232,F239,F246)</f>
        <v>0</v>
      </c>
      <c r="G247" s="157">
        <f t="shared" si="101"/>
        <v>0</v>
      </c>
      <c r="H247" s="157">
        <f t="shared" si="101"/>
        <v>0</v>
      </c>
      <c r="I247" s="157">
        <f t="shared" si="101"/>
        <v>0</v>
      </c>
      <c r="J247" s="157">
        <f t="shared" si="101"/>
        <v>0</v>
      </c>
      <c r="K247" s="157">
        <f t="shared" si="101"/>
        <v>0</v>
      </c>
    </row>
    <row r="248" spans="1:11" ht="16" outlineLevel="1" thickBot="1" x14ac:dyDescent="0.4">
      <c r="A248" s="109">
        <f t="shared" si="80"/>
        <v>242</v>
      </c>
      <c r="B248" s="255" t="s">
        <v>254</v>
      </c>
      <c r="C248" s="255"/>
      <c r="D248" s="256"/>
      <c r="E248" s="157">
        <f>+E32-E247</f>
        <v>0</v>
      </c>
      <c r="F248" s="157">
        <f t="shared" ref="F248:K248" si="102">+F32-F247</f>
        <v>0</v>
      </c>
      <c r="G248" s="157">
        <f t="shared" si="102"/>
        <v>0</v>
      </c>
      <c r="H248" s="157">
        <f t="shared" si="102"/>
        <v>0</v>
      </c>
      <c r="I248" s="157">
        <f t="shared" si="102"/>
        <v>0</v>
      </c>
      <c r="J248" s="157">
        <f t="shared" si="102"/>
        <v>0</v>
      </c>
      <c r="K248" s="157">
        <f t="shared" si="102"/>
        <v>0</v>
      </c>
    </row>
    <row r="249" spans="1:11" outlineLevel="1" x14ac:dyDescent="0.35">
      <c r="A249" s="109"/>
      <c r="B249" s="96"/>
      <c r="C249" s="96"/>
      <c r="D249" s="96"/>
      <c r="E249" s="154"/>
    </row>
    <row r="250" spans="1:11" x14ac:dyDescent="0.35">
      <c r="A250" s="109"/>
      <c r="B250" s="97"/>
      <c r="C250" s="97"/>
      <c r="D250" s="97"/>
      <c r="E250" s="154"/>
    </row>
    <row r="251" spans="1:11" ht="37.9" customHeight="1" x14ac:dyDescent="0.35">
      <c r="A251" s="109">
        <f>A248+1</f>
        <v>243</v>
      </c>
      <c r="B251" s="181" t="s">
        <v>255</v>
      </c>
      <c r="C251" s="26" t="s">
        <v>256</v>
      </c>
      <c r="D251" s="17">
        <v>301</v>
      </c>
      <c r="E251" s="154">
        <f>'A-RR Cross-Reference RY3'!I251</f>
        <v>0</v>
      </c>
      <c r="F251" s="152"/>
      <c r="G251" s="152"/>
      <c r="H251" s="152">
        <f>SUM(F251:G251)</f>
        <v>0</v>
      </c>
      <c r="I251" s="152">
        <f>H251+E251</f>
        <v>0</v>
      </c>
      <c r="J251" s="152"/>
      <c r="K251" s="152">
        <f>+I251+J251</f>
        <v>0</v>
      </c>
    </row>
    <row r="252" spans="1:11" ht="37.9" customHeight="1" x14ac:dyDescent="0.35">
      <c r="A252" s="109">
        <f t="shared" ref="A252:A315" si="103">A251+1</f>
        <v>244</v>
      </c>
      <c r="B252" s="182"/>
      <c r="C252" s="26" t="s">
        <v>257</v>
      </c>
      <c r="D252" s="17">
        <v>302</v>
      </c>
      <c r="E252" s="154">
        <f>'A-RR Cross-Reference RY3'!I252</f>
        <v>0</v>
      </c>
      <c r="F252" s="154"/>
      <c r="G252" s="154"/>
      <c r="H252" s="154">
        <f>SUM(F252:G252)</f>
        <v>0</v>
      </c>
      <c r="I252" s="154">
        <f t="shared" ref="I252:I253" si="104">H252+E252</f>
        <v>0</v>
      </c>
      <c r="J252" s="154"/>
      <c r="K252" s="154">
        <f t="shared" ref="K252:K253" si="105">+I252+J252</f>
        <v>0</v>
      </c>
    </row>
    <row r="253" spans="1:11" ht="37.9" customHeight="1" x14ac:dyDescent="0.35">
      <c r="A253" s="109">
        <f t="shared" si="103"/>
        <v>245</v>
      </c>
      <c r="B253" s="182"/>
      <c r="C253" s="33" t="s">
        <v>258</v>
      </c>
      <c r="D253" s="28">
        <v>303</v>
      </c>
      <c r="E253" s="154">
        <f>'A-RR Cross-Reference RY3'!I253</f>
        <v>0</v>
      </c>
      <c r="F253" s="154"/>
      <c r="G253" s="154"/>
      <c r="H253" s="154">
        <f>SUM(F253:G253)</f>
        <v>0</v>
      </c>
      <c r="I253" s="154">
        <f t="shared" si="104"/>
        <v>0</v>
      </c>
      <c r="J253" s="154"/>
      <c r="K253" s="154">
        <f t="shared" si="105"/>
        <v>0</v>
      </c>
    </row>
    <row r="254" spans="1:11" x14ac:dyDescent="0.35">
      <c r="A254" s="109">
        <f t="shared" si="103"/>
        <v>246</v>
      </c>
      <c r="B254" s="182"/>
      <c r="C254" s="257" t="s">
        <v>259</v>
      </c>
      <c r="D254" s="258"/>
      <c r="E254" s="155">
        <f>SUM(E251:E253)</f>
        <v>0</v>
      </c>
      <c r="F254" s="155">
        <f t="shared" ref="F254:H254" si="106">SUM(F251:F253)</f>
        <v>0</v>
      </c>
      <c r="G254" s="155">
        <f t="shared" si="106"/>
        <v>0</v>
      </c>
      <c r="H254" s="155">
        <f t="shared" si="106"/>
        <v>0</v>
      </c>
      <c r="I254" s="155">
        <f>SUM(I251:I253)</f>
        <v>0</v>
      </c>
      <c r="J254" s="155">
        <f t="shared" ref="J254:K254" si="107">SUM(J251:J253)</f>
        <v>0</v>
      </c>
      <c r="K254" s="155">
        <f t="shared" si="107"/>
        <v>0</v>
      </c>
    </row>
    <row r="255" spans="1:11" outlineLevel="1" x14ac:dyDescent="0.35">
      <c r="A255" s="109">
        <f t="shared" si="103"/>
        <v>247</v>
      </c>
      <c r="B255" s="183"/>
      <c r="C255" s="120" t="s">
        <v>260</v>
      </c>
      <c r="D255" s="129">
        <v>304</v>
      </c>
      <c r="E255" s="154">
        <f>'A-RR Cross-Reference RY3'!I255</f>
        <v>0</v>
      </c>
      <c r="F255" s="159"/>
      <c r="G255" s="159"/>
      <c r="H255" s="159">
        <f>SUM(F255:G255)</f>
        <v>0</v>
      </c>
      <c r="I255" s="154">
        <f t="shared" ref="I255:I259" si="108">H255+E255</f>
        <v>0</v>
      </c>
      <c r="J255" s="159"/>
      <c r="K255" s="159">
        <f>+I255+J255</f>
        <v>0</v>
      </c>
    </row>
    <row r="256" spans="1:11" ht="20.5" customHeight="1" outlineLevel="1" x14ac:dyDescent="0.35">
      <c r="A256" s="109">
        <f t="shared" si="103"/>
        <v>248</v>
      </c>
      <c r="B256" s="183"/>
      <c r="C256" s="128" t="s">
        <v>261</v>
      </c>
      <c r="D256" s="112">
        <v>305</v>
      </c>
      <c r="E256" s="154">
        <f>'A-RR Cross-Reference RY3'!I256</f>
        <v>0</v>
      </c>
      <c r="F256" s="159"/>
      <c r="G256" s="159"/>
      <c r="H256" s="159">
        <f>SUM(F256:G256)</f>
        <v>0</v>
      </c>
      <c r="I256" s="154">
        <f t="shared" si="108"/>
        <v>0</v>
      </c>
      <c r="J256" s="159"/>
      <c r="K256" s="159">
        <f t="shared" ref="K256:K259" si="109">+I256+J256</f>
        <v>0</v>
      </c>
    </row>
    <row r="257" spans="1:11" ht="20.5" customHeight="1" outlineLevel="1" x14ac:dyDescent="0.35">
      <c r="A257" s="109">
        <f t="shared" si="103"/>
        <v>249</v>
      </c>
      <c r="B257" s="183"/>
      <c r="C257" s="128" t="s">
        <v>262</v>
      </c>
      <c r="D257" s="112">
        <v>311</v>
      </c>
      <c r="E257" s="154">
        <f>'A-RR Cross-Reference RY3'!I257</f>
        <v>0</v>
      </c>
      <c r="F257" s="159"/>
      <c r="G257" s="159"/>
      <c r="H257" s="159">
        <f>SUM(F257:G257)</f>
        <v>0</v>
      </c>
      <c r="I257" s="154">
        <f t="shared" si="108"/>
        <v>0</v>
      </c>
      <c r="J257" s="159"/>
      <c r="K257" s="159">
        <f t="shared" si="109"/>
        <v>0</v>
      </c>
    </row>
    <row r="258" spans="1:11" ht="20.5" customHeight="1" outlineLevel="1" x14ac:dyDescent="0.35">
      <c r="A258" s="109">
        <f t="shared" si="103"/>
        <v>250</v>
      </c>
      <c r="B258" s="183"/>
      <c r="C258" s="128" t="s">
        <v>263</v>
      </c>
      <c r="D258" s="112">
        <v>320</v>
      </c>
      <c r="E258" s="154">
        <f>'A-RR Cross-Reference RY3'!I258</f>
        <v>0</v>
      </c>
      <c r="F258" s="159"/>
      <c r="G258" s="159"/>
      <c r="H258" s="159">
        <f>SUM(F258:G258)</f>
        <v>0</v>
      </c>
      <c r="I258" s="154">
        <f t="shared" si="108"/>
        <v>0</v>
      </c>
      <c r="J258" s="159"/>
      <c r="K258" s="159">
        <f>+I258+J258</f>
        <v>0</v>
      </c>
    </row>
    <row r="259" spans="1:11" ht="48.65" customHeight="1" outlineLevel="1" x14ac:dyDescent="0.35">
      <c r="A259" s="109">
        <f t="shared" si="103"/>
        <v>251</v>
      </c>
      <c r="B259" s="183"/>
      <c r="C259" s="121" t="s">
        <v>264</v>
      </c>
      <c r="D259" s="127">
        <v>321</v>
      </c>
      <c r="E259" s="154">
        <f>'A-RR Cross-Reference RY3'!I259</f>
        <v>0</v>
      </c>
      <c r="F259" s="159"/>
      <c r="G259" s="159"/>
      <c r="H259" s="159">
        <f>SUM(F259:G259)</f>
        <v>0</v>
      </c>
      <c r="I259" s="154">
        <f t="shared" si="108"/>
        <v>0</v>
      </c>
      <c r="J259" s="159"/>
      <c r="K259" s="159">
        <f t="shared" si="109"/>
        <v>0</v>
      </c>
    </row>
    <row r="260" spans="1:11" outlineLevel="1" x14ac:dyDescent="0.35">
      <c r="A260" s="109">
        <f t="shared" si="103"/>
        <v>252</v>
      </c>
      <c r="B260" s="182"/>
      <c r="C260" s="212" t="s">
        <v>265</v>
      </c>
      <c r="D260" s="213"/>
      <c r="E260" s="155">
        <f>SUM(E255:E259)</f>
        <v>0</v>
      </c>
      <c r="F260" s="155">
        <f t="shared" ref="F260:H260" si="110">SUM(F255:F259)</f>
        <v>0</v>
      </c>
      <c r="G260" s="155">
        <f t="shared" si="110"/>
        <v>0</v>
      </c>
      <c r="H260" s="155">
        <f t="shared" si="110"/>
        <v>0</v>
      </c>
      <c r="I260" s="155">
        <f>SUM(I255:I259)</f>
        <v>0</v>
      </c>
      <c r="J260" s="155">
        <f t="shared" ref="J260:K260" si="111">SUM(J255:J259)</f>
        <v>0</v>
      </c>
      <c r="K260" s="155">
        <f t="shared" si="111"/>
        <v>0</v>
      </c>
    </row>
    <row r="261" spans="1:11" outlineLevel="1" x14ac:dyDescent="0.35">
      <c r="A261" s="109">
        <f t="shared" si="103"/>
        <v>253</v>
      </c>
      <c r="B261" s="182"/>
      <c r="C261" s="32" t="s">
        <v>266</v>
      </c>
      <c r="D261" s="29">
        <v>350.1</v>
      </c>
      <c r="E261" s="154">
        <f>'A-RR Cross-Reference RY3'!I261</f>
        <v>0</v>
      </c>
      <c r="F261" s="159"/>
      <c r="G261" s="159"/>
      <c r="H261" s="159">
        <f t="shared" ref="H261:H273" si="112">SUM(F261:G261)</f>
        <v>0</v>
      </c>
      <c r="I261" s="154">
        <f t="shared" ref="I261:I273" si="113">H261+E261</f>
        <v>0</v>
      </c>
      <c r="J261" s="159"/>
      <c r="K261" s="159">
        <f>+I261+J261</f>
        <v>0</v>
      </c>
    </row>
    <row r="262" spans="1:11" outlineLevel="1" x14ac:dyDescent="0.35">
      <c r="A262" s="109">
        <f t="shared" si="103"/>
        <v>254</v>
      </c>
      <c r="B262" s="182"/>
      <c r="C262" s="26" t="s">
        <v>267</v>
      </c>
      <c r="D262" s="30">
        <v>350.2</v>
      </c>
      <c r="E262" s="154">
        <f>'A-RR Cross-Reference RY3'!I262</f>
        <v>0</v>
      </c>
      <c r="F262" s="159"/>
      <c r="G262" s="159"/>
      <c r="H262" s="159">
        <f t="shared" si="112"/>
        <v>0</v>
      </c>
      <c r="I262" s="154">
        <f t="shared" si="113"/>
        <v>0</v>
      </c>
      <c r="J262" s="159"/>
      <c r="K262" s="159">
        <f t="shared" ref="K262:K325" si="114">+I262+J262</f>
        <v>0</v>
      </c>
    </row>
    <row r="263" spans="1:11" outlineLevel="1" x14ac:dyDescent="0.35">
      <c r="A263" s="109">
        <f t="shared" si="103"/>
        <v>255</v>
      </c>
      <c r="B263" s="182"/>
      <c r="C263" s="26" t="s">
        <v>261</v>
      </c>
      <c r="D263" s="30">
        <v>351</v>
      </c>
      <c r="E263" s="154">
        <f>'A-RR Cross-Reference RY3'!I263</f>
        <v>0</v>
      </c>
      <c r="F263" s="159"/>
      <c r="G263" s="159"/>
      <c r="H263" s="159">
        <f t="shared" si="112"/>
        <v>0</v>
      </c>
      <c r="I263" s="154">
        <f t="shared" si="113"/>
        <v>0</v>
      </c>
      <c r="J263" s="159"/>
      <c r="K263" s="159">
        <f t="shared" si="114"/>
        <v>0</v>
      </c>
    </row>
    <row r="264" spans="1:11" x14ac:dyDescent="0.35">
      <c r="A264" s="109">
        <f t="shared" si="103"/>
        <v>256</v>
      </c>
      <c r="B264" s="182"/>
      <c r="C264" s="26" t="s">
        <v>268</v>
      </c>
      <c r="D264" s="30">
        <v>352</v>
      </c>
      <c r="E264" s="154">
        <f>'A-RR Cross-Reference RY3'!I264</f>
        <v>0</v>
      </c>
      <c r="F264" s="159"/>
      <c r="G264" s="159"/>
      <c r="H264" s="159">
        <f t="shared" si="112"/>
        <v>0</v>
      </c>
      <c r="I264" s="154">
        <f t="shared" si="113"/>
        <v>0</v>
      </c>
      <c r="J264" s="159"/>
      <c r="K264" s="159">
        <f>+I264+J264</f>
        <v>0</v>
      </c>
    </row>
    <row r="265" spans="1:11" outlineLevel="1" x14ac:dyDescent="0.35">
      <c r="A265" s="109">
        <f t="shared" si="103"/>
        <v>257</v>
      </c>
      <c r="B265" s="182"/>
      <c r="C265" s="26" t="s">
        <v>269</v>
      </c>
      <c r="D265" s="30">
        <v>352.1</v>
      </c>
      <c r="E265" s="154">
        <f>'A-RR Cross-Reference RY3'!I265</f>
        <v>0</v>
      </c>
      <c r="F265" s="159"/>
      <c r="G265" s="159"/>
      <c r="H265" s="159">
        <f t="shared" si="112"/>
        <v>0</v>
      </c>
      <c r="I265" s="154">
        <f t="shared" si="113"/>
        <v>0</v>
      </c>
      <c r="J265" s="159"/>
      <c r="K265" s="159">
        <f t="shared" si="114"/>
        <v>0</v>
      </c>
    </row>
    <row r="266" spans="1:11" outlineLevel="1" x14ac:dyDescent="0.35">
      <c r="A266" s="109">
        <f t="shared" si="103"/>
        <v>258</v>
      </c>
      <c r="B266" s="182"/>
      <c r="C266" s="26" t="s">
        <v>270</v>
      </c>
      <c r="D266" s="30">
        <v>352.2</v>
      </c>
      <c r="E266" s="154">
        <f>'A-RR Cross-Reference RY3'!I266</f>
        <v>0</v>
      </c>
      <c r="F266" s="159"/>
      <c r="G266" s="159"/>
      <c r="H266" s="159">
        <f t="shared" si="112"/>
        <v>0</v>
      </c>
      <c r="I266" s="154">
        <f t="shared" si="113"/>
        <v>0</v>
      </c>
      <c r="J266" s="159"/>
      <c r="K266" s="159">
        <f t="shared" si="114"/>
        <v>0</v>
      </c>
    </row>
    <row r="267" spans="1:11" outlineLevel="1" x14ac:dyDescent="0.35">
      <c r="A267" s="109">
        <f t="shared" si="103"/>
        <v>259</v>
      </c>
      <c r="B267" s="182"/>
      <c r="C267" s="26" t="s">
        <v>271</v>
      </c>
      <c r="D267" s="30">
        <v>352.3</v>
      </c>
      <c r="E267" s="154">
        <f>'A-RR Cross-Reference RY3'!I267</f>
        <v>0</v>
      </c>
      <c r="F267" s="159"/>
      <c r="G267" s="159"/>
      <c r="H267" s="159">
        <f t="shared" si="112"/>
        <v>0</v>
      </c>
      <c r="I267" s="154">
        <f t="shared" si="113"/>
        <v>0</v>
      </c>
      <c r="J267" s="159"/>
      <c r="K267" s="159">
        <f t="shared" si="114"/>
        <v>0</v>
      </c>
    </row>
    <row r="268" spans="1:11" outlineLevel="1" x14ac:dyDescent="0.35">
      <c r="A268" s="109">
        <f t="shared" si="103"/>
        <v>260</v>
      </c>
      <c r="B268" s="182"/>
      <c r="C268" s="26" t="s">
        <v>272</v>
      </c>
      <c r="D268" s="30">
        <v>353</v>
      </c>
      <c r="E268" s="154">
        <f>'A-RR Cross-Reference RY3'!I268</f>
        <v>0</v>
      </c>
      <c r="F268" s="159"/>
      <c r="G268" s="159"/>
      <c r="H268" s="159">
        <f t="shared" si="112"/>
        <v>0</v>
      </c>
      <c r="I268" s="154">
        <f t="shared" si="113"/>
        <v>0</v>
      </c>
      <c r="J268" s="159"/>
      <c r="K268" s="159">
        <f t="shared" si="114"/>
        <v>0</v>
      </c>
    </row>
    <row r="269" spans="1:11" outlineLevel="1" x14ac:dyDescent="0.35">
      <c r="A269" s="109">
        <f t="shared" si="103"/>
        <v>261</v>
      </c>
      <c r="B269" s="182"/>
      <c r="C269" s="26" t="s">
        <v>273</v>
      </c>
      <c r="D269" s="30">
        <v>354</v>
      </c>
      <c r="E269" s="154">
        <f>'A-RR Cross-Reference RY3'!I269</f>
        <v>0</v>
      </c>
      <c r="F269" s="159"/>
      <c r="G269" s="159"/>
      <c r="H269" s="159">
        <f t="shared" si="112"/>
        <v>0</v>
      </c>
      <c r="I269" s="154">
        <f t="shared" si="113"/>
        <v>0</v>
      </c>
      <c r="J269" s="159"/>
      <c r="K269" s="159">
        <f t="shared" si="114"/>
        <v>0</v>
      </c>
    </row>
    <row r="270" spans="1:11" outlineLevel="1" x14ac:dyDescent="0.35">
      <c r="A270" s="109">
        <f t="shared" si="103"/>
        <v>262</v>
      </c>
      <c r="B270" s="182"/>
      <c r="C270" s="26" t="s">
        <v>274</v>
      </c>
      <c r="D270" s="30">
        <v>355</v>
      </c>
      <c r="E270" s="154">
        <f>'A-RR Cross-Reference RY3'!I270</f>
        <v>0</v>
      </c>
      <c r="F270" s="159"/>
      <c r="G270" s="159"/>
      <c r="H270" s="159">
        <f t="shared" si="112"/>
        <v>0</v>
      </c>
      <c r="I270" s="154">
        <f t="shared" si="113"/>
        <v>0</v>
      </c>
      <c r="J270" s="159"/>
      <c r="K270" s="159">
        <f t="shared" si="114"/>
        <v>0</v>
      </c>
    </row>
    <row r="271" spans="1:11" outlineLevel="1" x14ac:dyDescent="0.35">
      <c r="A271" s="109">
        <f t="shared" si="103"/>
        <v>263</v>
      </c>
      <c r="B271" s="182"/>
      <c r="C271" s="26" t="s">
        <v>275</v>
      </c>
      <c r="D271" s="30">
        <v>356</v>
      </c>
      <c r="E271" s="154">
        <f>'A-RR Cross-Reference RY3'!I271</f>
        <v>0</v>
      </c>
      <c r="F271" s="159"/>
      <c r="G271" s="159"/>
      <c r="H271" s="159">
        <f t="shared" si="112"/>
        <v>0</v>
      </c>
      <c r="I271" s="154">
        <f t="shared" si="113"/>
        <v>0</v>
      </c>
      <c r="J271" s="159"/>
      <c r="K271" s="159">
        <f t="shared" si="114"/>
        <v>0</v>
      </c>
    </row>
    <row r="272" spans="1:11" outlineLevel="1" x14ac:dyDescent="0.35">
      <c r="A272" s="109">
        <f t="shared" si="103"/>
        <v>264</v>
      </c>
      <c r="B272" s="182"/>
      <c r="C272" s="26" t="s">
        <v>263</v>
      </c>
      <c r="D272" s="31">
        <v>357</v>
      </c>
      <c r="E272" s="154">
        <f>'A-RR Cross-Reference RY3'!I272</f>
        <v>0</v>
      </c>
      <c r="F272" s="159"/>
      <c r="G272" s="159"/>
      <c r="H272" s="159">
        <f t="shared" si="112"/>
        <v>0</v>
      </c>
      <c r="I272" s="154">
        <f t="shared" si="113"/>
        <v>0</v>
      </c>
      <c r="J272" s="159"/>
      <c r="K272" s="159">
        <f t="shared" si="114"/>
        <v>0</v>
      </c>
    </row>
    <row r="273" spans="1:11" ht="31" outlineLevel="1" x14ac:dyDescent="0.35">
      <c r="A273" s="109">
        <f t="shared" si="103"/>
        <v>265</v>
      </c>
      <c r="B273" s="182"/>
      <c r="C273" s="111" t="s">
        <v>446</v>
      </c>
      <c r="D273" s="179">
        <v>358</v>
      </c>
      <c r="E273" s="154">
        <f>'A-RR Cross-Reference RY3'!I273</f>
        <v>0</v>
      </c>
      <c r="F273" s="159"/>
      <c r="G273" s="159"/>
      <c r="H273" s="159">
        <f t="shared" si="112"/>
        <v>0</v>
      </c>
      <c r="I273" s="154">
        <f t="shared" si="113"/>
        <v>0</v>
      </c>
      <c r="J273" s="159"/>
      <c r="K273" s="159">
        <f t="shared" si="114"/>
        <v>0</v>
      </c>
    </row>
    <row r="274" spans="1:11" outlineLevel="1" x14ac:dyDescent="0.35">
      <c r="A274" s="109">
        <f t="shared" si="103"/>
        <v>266</v>
      </c>
      <c r="B274" s="182"/>
      <c r="C274" s="188" t="s">
        <v>276</v>
      </c>
      <c r="D274" s="189"/>
      <c r="E274" s="155">
        <f>SUM(E261:E273)</f>
        <v>0</v>
      </c>
      <c r="F274" s="155">
        <f t="shared" ref="F274:H274" si="115">SUM(F261:F273)</f>
        <v>0</v>
      </c>
      <c r="G274" s="155">
        <f t="shared" si="115"/>
        <v>0</v>
      </c>
      <c r="H274" s="155">
        <f t="shared" si="115"/>
        <v>0</v>
      </c>
      <c r="I274" s="155">
        <f>SUM(I261:I273)</f>
        <v>0</v>
      </c>
      <c r="J274" s="155">
        <f t="shared" ref="J274:K274" si="116">SUM(J261:J273)</f>
        <v>0</v>
      </c>
      <c r="K274" s="155">
        <f t="shared" si="116"/>
        <v>0</v>
      </c>
    </row>
    <row r="275" spans="1:11" outlineLevel="1" x14ac:dyDescent="0.35">
      <c r="A275" s="109">
        <f t="shared" si="103"/>
        <v>267</v>
      </c>
      <c r="B275" s="182"/>
      <c r="C275" s="111" t="s">
        <v>260</v>
      </c>
      <c r="D275" s="112">
        <v>360</v>
      </c>
      <c r="E275" s="154">
        <f>'A-RR Cross-Reference RY3'!I275</f>
        <v>0</v>
      </c>
      <c r="F275" s="159"/>
      <c r="G275" s="159"/>
      <c r="H275" s="159">
        <f t="shared" ref="H275:H284" si="117">SUM(F275:G275)</f>
        <v>0</v>
      </c>
      <c r="I275" s="154">
        <f t="shared" ref="I275:I284" si="118">H275+E275</f>
        <v>0</v>
      </c>
      <c r="J275" s="159"/>
      <c r="K275" s="159">
        <f t="shared" si="114"/>
        <v>0</v>
      </c>
    </row>
    <row r="276" spans="1:11" outlineLevel="1" x14ac:dyDescent="0.35">
      <c r="A276" s="109">
        <f t="shared" si="103"/>
        <v>268</v>
      </c>
      <c r="B276" s="182"/>
      <c r="C276" s="111" t="s">
        <v>261</v>
      </c>
      <c r="D276" s="112">
        <v>361</v>
      </c>
      <c r="E276" s="154">
        <f>'A-RR Cross-Reference RY3'!I276</f>
        <v>0</v>
      </c>
      <c r="F276" s="159"/>
      <c r="G276" s="159"/>
      <c r="H276" s="159">
        <f t="shared" si="117"/>
        <v>0</v>
      </c>
      <c r="I276" s="154">
        <f t="shared" si="118"/>
        <v>0</v>
      </c>
      <c r="J276" s="159"/>
      <c r="K276" s="159">
        <f t="shared" si="114"/>
        <v>0</v>
      </c>
    </row>
    <row r="277" spans="1:11" outlineLevel="1" x14ac:dyDescent="0.35">
      <c r="A277" s="109">
        <f t="shared" si="103"/>
        <v>269</v>
      </c>
      <c r="B277" s="182"/>
      <c r="C277" s="111" t="s">
        <v>277</v>
      </c>
      <c r="D277" s="112">
        <v>362</v>
      </c>
      <c r="E277" s="154">
        <f>'A-RR Cross-Reference RY3'!I277</f>
        <v>0</v>
      </c>
      <c r="F277" s="159"/>
      <c r="G277" s="159"/>
      <c r="H277" s="159">
        <f t="shared" si="117"/>
        <v>0</v>
      </c>
      <c r="I277" s="154">
        <f t="shared" si="118"/>
        <v>0</v>
      </c>
      <c r="J277" s="159"/>
      <c r="K277" s="159">
        <f t="shared" si="114"/>
        <v>0</v>
      </c>
    </row>
    <row r="278" spans="1:11" outlineLevel="1" x14ac:dyDescent="0.35">
      <c r="A278" s="109">
        <f t="shared" si="103"/>
        <v>270</v>
      </c>
      <c r="B278" s="182"/>
      <c r="C278" s="111" t="s">
        <v>275</v>
      </c>
      <c r="D278" s="112">
        <v>363</v>
      </c>
      <c r="E278" s="154">
        <f>'A-RR Cross-Reference RY3'!I278</f>
        <v>0</v>
      </c>
      <c r="F278" s="159"/>
      <c r="G278" s="159"/>
      <c r="H278" s="159">
        <f t="shared" si="117"/>
        <v>0</v>
      </c>
      <c r="I278" s="154">
        <f t="shared" si="118"/>
        <v>0</v>
      </c>
      <c r="J278" s="159"/>
      <c r="K278" s="159">
        <f t="shared" si="114"/>
        <v>0</v>
      </c>
    </row>
    <row r="279" spans="1:11" outlineLevel="1" x14ac:dyDescent="0.35">
      <c r="A279" s="109">
        <f t="shared" si="103"/>
        <v>271</v>
      </c>
      <c r="B279" s="182"/>
      <c r="C279" s="111" t="s">
        <v>278</v>
      </c>
      <c r="D279" s="130">
        <v>363.1</v>
      </c>
      <c r="E279" s="154">
        <f>'A-RR Cross-Reference RY3'!I279</f>
        <v>0</v>
      </c>
      <c r="F279" s="159"/>
      <c r="G279" s="159"/>
      <c r="H279" s="159">
        <f t="shared" si="117"/>
        <v>0</v>
      </c>
      <c r="I279" s="154">
        <f t="shared" si="118"/>
        <v>0</v>
      </c>
      <c r="J279" s="159"/>
      <c r="K279" s="159">
        <f t="shared" si="114"/>
        <v>0</v>
      </c>
    </row>
    <row r="280" spans="1:11" outlineLevel="1" x14ac:dyDescent="0.35">
      <c r="A280" s="109">
        <f t="shared" si="103"/>
        <v>272</v>
      </c>
      <c r="B280" s="182"/>
      <c r="C280" s="111" t="s">
        <v>279</v>
      </c>
      <c r="D280" s="130">
        <v>363.2</v>
      </c>
      <c r="E280" s="154">
        <f>'A-RR Cross-Reference RY3'!I280</f>
        <v>0</v>
      </c>
      <c r="F280" s="159"/>
      <c r="G280" s="159"/>
      <c r="H280" s="159">
        <f t="shared" si="117"/>
        <v>0</v>
      </c>
      <c r="I280" s="154">
        <f t="shared" si="118"/>
        <v>0</v>
      </c>
      <c r="J280" s="159"/>
      <c r="K280" s="159">
        <f t="shared" si="114"/>
        <v>0</v>
      </c>
    </row>
    <row r="281" spans="1:11" outlineLevel="1" x14ac:dyDescent="0.35">
      <c r="A281" s="109">
        <f t="shared" si="103"/>
        <v>273</v>
      </c>
      <c r="B281" s="182"/>
      <c r="C281" s="111" t="s">
        <v>280</v>
      </c>
      <c r="D281" s="130">
        <v>363.3</v>
      </c>
      <c r="E281" s="154">
        <f>'A-RR Cross-Reference RY3'!I281</f>
        <v>0</v>
      </c>
      <c r="F281" s="159"/>
      <c r="G281" s="159"/>
      <c r="H281" s="159">
        <f t="shared" si="117"/>
        <v>0</v>
      </c>
      <c r="I281" s="154">
        <f t="shared" si="118"/>
        <v>0</v>
      </c>
      <c r="J281" s="159"/>
      <c r="K281" s="159">
        <f t="shared" si="114"/>
        <v>0</v>
      </c>
    </row>
    <row r="282" spans="1:11" outlineLevel="1" x14ac:dyDescent="0.35">
      <c r="A282" s="109">
        <f t="shared" si="103"/>
        <v>274</v>
      </c>
      <c r="B282" s="182"/>
      <c r="C282" s="111" t="s">
        <v>281</v>
      </c>
      <c r="D282" s="130">
        <v>363.4</v>
      </c>
      <c r="E282" s="154">
        <f>'A-RR Cross-Reference RY3'!I282</f>
        <v>0</v>
      </c>
      <c r="F282" s="159"/>
      <c r="G282" s="159"/>
      <c r="H282" s="159">
        <f t="shared" si="117"/>
        <v>0</v>
      </c>
      <c r="I282" s="154">
        <f t="shared" si="118"/>
        <v>0</v>
      </c>
      <c r="J282" s="159"/>
      <c r="K282" s="159">
        <f t="shared" si="114"/>
        <v>0</v>
      </c>
    </row>
    <row r="283" spans="1:11" outlineLevel="1" x14ac:dyDescent="0.35">
      <c r="A283" s="109">
        <f t="shared" si="103"/>
        <v>275</v>
      </c>
      <c r="B283" s="182"/>
      <c r="C283" s="111" t="s">
        <v>282</v>
      </c>
      <c r="D283" s="130">
        <v>363.5</v>
      </c>
      <c r="E283" s="154">
        <f>'A-RR Cross-Reference RY3'!I283</f>
        <v>0</v>
      </c>
      <c r="F283" s="159"/>
      <c r="G283" s="159"/>
      <c r="H283" s="159">
        <f t="shared" si="117"/>
        <v>0</v>
      </c>
      <c r="I283" s="154">
        <f t="shared" si="118"/>
        <v>0</v>
      </c>
      <c r="J283" s="159"/>
      <c r="K283" s="159">
        <f t="shared" si="114"/>
        <v>0</v>
      </c>
    </row>
    <row r="284" spans="1:11" ht="31" outlineLevel="1" x14ac:dyDescent="0.35">
      <c r="A284" s="109">
        <f t="shared" si="103"/>
        <v>276</v>
      </c>
      <c r="B284" s="182"/>
      <c r="C284" s="111" t="s">
        <v>283</v>
      </c>
      <c r="D284" s="130">
        <v>363.6</v>
      </c>
      <c r="E284" s="154">
        <f>'A-RR Cross-Reference RY3'!I284</f>
        <v>0</v>
      </c>
      <c r="F284" s="159"/>
      <c r="G284" s="159"/>
      <c r="H284" s="159">
        <f t="shared" si="117"/>
        <v>0</v>
      </c>
      <c r="I284" s="154">
        <f t="shared" si="118"/>
        <v>0</v>
      </c>
      <c r="J284" s="159"/>
      <c r="K284" s="159">
        <f t="shared" si="114"/>
        <v>0</v>
      </c>
    </row>
    <row r="285" spans="1:11" outlineLevel="1" x14ac:dyDescent="0.35">
      <c r="A285" s="109">
        <f t="shared" si="103"/>
        <v>277</v>
      </c>
      <c r="B285" s="182"/>
      <c r="C285" s="188" t="s">
        <v>284</v>
      </c>
      <c r="D285" s="189"/>
      <c r="E285" s="155">
        <f t="shared" ref="E285" si="119">SUM(E275:E284)</f>
        <v>0</v>
      </c>
      <c r="F285" s="155">
        <f t="shared" ref="F285:H285" si="120">SUM(F275:F284)</f>
        <v>0</v>
      </c>
      <c r="G285" s="155">
        <f t="shared" ref="G285" si="121">SUM(G275:G284)</f>
        <v>0</v>
      </c>
      <c r="H285" s="155">
        <f t="shared" si="120"/>
        <v>0</v>
      </c>
      <c r="I285" s="155">
        <f>SUM(I275:I284)</f>
        <v>0</v>
      </c>
      <c r="J285" s="155">
        <f t="shared" ref="J285:K285" si="122">SUM(J275:J284)</f>
        <v>0</v>
      </c>
      <c r="K285" s="155">
        <f t="shared" si="122"/>
        <v>0</v>
      </c>
    </row>
    <row r="286" spans="1:11" outlineLevel="1" x14ac:dyDescent="0.35">
      <c r="A286" s="109">
        <f t="shared" si="103"/>
        <v>278</v>
      </c>
      <c r="B286" s="182"/>
      <c r="C286" s="111" t="s">
        <v>285</v>
      </c>
      <c r="D286" s="130">
        <v>364.1</v>
      </c>
      <c r="E286" s="154">
        <f>'A-RR Cross-Reference RY3'!I286</f>
        <v>0</v>
      </c>
      <c r="F286" s="159"/>
      <c r="G286" s="159"/>
      <c r="H286" s="159">
        <f t="shared" ref="H286:H294" si="123">SUM(F286:G286)</f>
        <v>0</v>
      </c>
      <c r="I286" s="154">
        <f t="shared" ref="I286:I294" si="124">H286+E286</f>
        <v>0</v>
      </c>
      <c r="J286" s="159"/>
      <c r="K286" s="159">
        <f t="shared" si="114"/>
        <v>0</v>
      </c>
    </row>
    <row r="287" spans="1:11" outlineLevel="1" x14ac:dyDescent="0.35">
      <c r="A287" s="109">
        <f t="shared" si="103"/>
        <v>279</v>
      </c>
      <c r="B287" s="182"/>
      <c r="C287" s="111" t="s">
        <v>286</v>
      </c>
      <c r="D287" s="130">
        <v>364.2</v>
      </c>
      <c r="E287" s="154">
        <f>'A-RR Cross-Reference RY3'!I287</f>
        <v>0</v>
      </c>
      <c r="F287" s="159"/>
      <c r="G287" s="159"/>
      <c r="H287" s="159">
        <f t="shared" si="123"/>
        <v>0</v>
      </c>
      <c r="I287" s="154">
        <f t="shared" si="124"/>
        <v>0</v>
      </c>
      <c r="J287" s="159"/>
      <c r="K287" s="159">
        <f t="shared" si="114"/>
        <v>0</v>
      </c>
    </row>
    <row r="288" spans="1:11" outlineLevel="1" x14ac:dyDescent="0.35">
      <c r="A288" s="109">
        <f t="shared" si="103"/>
        <v>280</v>
      </c>
      <c r="B288" s="182"/>
      <c r="C288" s="111" t="s">
        <v>287</v>
      </c>
      <c r="D288" s="130">
        <v>364.3</v>
      </c>
      <c r="E288" s="154">
        <f>'A-RR Cross-Reference RY3'!I288</f>
        <v>0</v>
      </c>
      <c r="F288" s="159"/>
      <c r="G288" s="159"/>
      <c r="H288" s="159">
        <f t="shared" si="123"/>
        <v>0</v>
      </c>
      <c r="I288" s="154">
        <f t="shared" si="124"/>
        <v>0</v>
      </c>
      <c r="J288" s="159"/>
      <c r="K288" s="159">
        <f t="shared" si="114"/>
        <v>0</v>
      </c>
    </row>
    <row r="289" spans="1:11" outlineLevel="1" x14ac:dyDescent="0.35">
      <c r="A289" s="109">
        <f t="shared" si="103"/>
        <v>281</v>
      </c>
      <c r="B289" s="182"/>
      <c r="C289" s="111" t="s">
        <v>288</v>
      </c>
      <c r="D289" s="130">
        <v>364.4</v>
      </c>
      <c r="E289" s="154">
        <f>'A-RR Cross-Reference RY3'!I289</f>
        <v>0</v>
      </c>
      <c r="F289" s="159"/>
      <c r="G289" s="159"/>
      <c r="H289" s="159">
        <f t="shared" si="123"/>
        <v>0</v>
      </c>
      <c r="I289" s="154">
        <f t="shared" si="124"/>
        <v>0</v>
      </c>
      <c r="J289" s="159"/>
      <c r="K289" s="159">
        <f t="shared" si="114"/>
        <v>0</v>
      </c>
    </row>
    <row r="290" spans="1:11" outlineLevel="1" x14ac:dyDescent="0.35">
      <c r="A290" s="109">
        <f t="shared" si="103"/>
        <v>282</v>
      </c>
      <c r="B290" s="182"/>
      <c r="C290" s="111" t="s">
        <v>281</v>
      </c>
      <c r="D290" s="130">
        <v>364.5</v>
      </c>
      <c r="E290" s="154">
        <f>'A-RR Cross-Reference RY3'!I290</f>
        <v>0</v>
      </c>
      <c r="F290" s="159"/>
      <c r="G290" s="159"/>
      <c r="H290" s="159">
        <f t="shared" si="123"/>
        <v>0</v>
      </c>
      <c r="I290" s="154">
        <f t="shared" si="124"/>
        <v>0</v>
      </c>
      <c r="J290" s="159"/>
      <c r="K290" s="159">
        <f t="shared" si="114"/>
        <v>0</v>
      </c>
    </row>
    <row r="291" spans="1:11" outlineLevel="1" x14ac:dyDescent="0.35">
      <c r="A291" s="109">
        <f t="shared" si="103"/>
        <v>283</v>
      </c>
      <c r="B291" s="182"/>
      <c r="C291" s="111" t="s">
        <v>289</v>
      </c>
      <c r="D291" s="130">
        <v>364.6</v>
      </c>
      <c r="E291" s="154">
        <f>'A-RR Cross-Reference RY3'!I291</f>
        <v>0</v>
      </c>
      <c r="F291" s="159"/>
      <c r="G291" s="159"/>
      <c r="H291" s="159">
        <f t="shared" si="123"/>
        <v>0</v>
      </c>
      <c r="I291" s="154">
        <f t="shared" si="124"/>
        <v>0</v>
      </c>
      <c r="J291" s="159"/>
      <c r="K291" s="159">
        <f t="shared" si="114"/>
        <v>0</v>
      </c>
    </row>
    <row r="292" spans="1:11" outlineLevel="1" x14ac:dyDescent="0.35">
      <c r="A292" s="109">
        <f t="shared" si="103"/>
        <v>284</v>
      </c>
      <c r="B292" s="182"/>
      <c r="C292" s="111" t="s">
        <v>290</v>
      </c>
      <c r="D292" s="130">
        <v>364.7</v>
      </c>
      <c r="E292" s="154">
        <f>'A-RR Cross-Reference RY3'!I292</f>
        <v>0</v>
      </c>
      <c r="F292" s="159"/>
      <c r="G292" s="159"/>
      <c r="H292" s="159">
        <f t="shared" si="123"/>
        <v>0</v>
      </c>
      <c r="I292" s="154">
        <f t="shared" si="124"/>
        <v>0</v>
      </c>
      <c r="J292" s="159"/>
      <c r="K292" s="159">
        <f t="shared" si="114"/>
        <v>0</v>
      </c>
    </row>
    <row r="293" spans="1:11" outlineLevel="1" x14ac:dyDescent="0.35">
      <c r="A293" s="109">
        <f t="shared" si="103"/>
        <v>285</v>
      </c>
      <c r="B293" s="182"/>
      <c r="C293" s="111" t="s">
        <v>282</v>
      </c>
      <c r="D293" s="130">
        <v>364.8</v>
      </c>
      <c r="E293" s="154">
        <f>'A-RR Cross-Reference RY3'!I293</f>
        <v>0</v>
      </c>
      <c r="F293" s="159"/>
      <c r="G293" s="159"/>
      <c r="H293" s="159">
        <f t="shared" si="123"/>
        <v>0</v>
      </c>
      <c r="I293" s="154">
        <f t="shared" si="124"/>
        <v>0</v>
      </c>
      <c r="J293" s="159"/>
      <c r="K293" s="159">
        <f t="shared" si="114"/>
        <v>0</v>
      </c>
    </row>
    <row r="294" spans="1:11" ht="31" outlineLevel="1" x14ac:dyDescent="0.35">
      <c r="A294" s="109">
        <f t="shared" si="103"/>
        <v>286</v>
      </c>
      <c r="B294" s="182"/>
      <c r="C294" s="111" t="s">
        <v>291</v>
      </c>
      <c r="D294" s="130">
        <v>364.9</v>
      </c>
      <c r="E294" s="154">
        <f>'A-RR Cross-Reference RY3'!I294</f>
        <v>0</v>
      </c>
      <c r="F294" s="159"/>
      <c r="G294" s="159"/>
      <c r="H294" s="159">
        <f t="shared" si="123"/>
        <v>0</v>
      </c>
      <c r="I294" s="154">
        <f t="shared" si="124"/>
        <v>0</v>
      </c>
      <c r="J294" s="159"/>
      <c r="K294" s="159">
        <f t="shared" si="114"/>
        <v>0</v>
      </c>
    </row>
    <row r="295" spans="1:11" outlineLevel="1" x14ac:dyDescent="0.35">
      <c r="A295" s="109">
        <f t="shared" si="103"/>
        <v>287</v>
      </c>
      <c r="B295" s="182"/>
      <c r="C295" s="188" t="s">
        <v>292</v>
      </c>
      <c r="D295" s="189"/>
      <c r="E295" s="155">
        <f t="shared" ref="E295" si="125">SUM(E286:E294)</f>
        <v>0</v>
      </c>
      <c r="F295" s="155">
        <f t="shared" ref="F295:H295" si="126">SUM(F286:F294)</f>
        <v>0</v>
      </c>
      <c r="G295" s="155">
        <f t="shared" si="126"/>
        <v>0</v>
      </c>
      <c r="H295" s="155">
        <f t="shared" si="126"/>
        <v>0</v>
      </c>
      <c r="I295" s="155">
        <f>SUM(I286:I294)</f>
        <v>0</v>
      </c>
      <c r="J295" s="155">
        <f t="shared" ref="J295:K295" si="127">SUM(J286:J294)</f>
        <v>0</v>
      </c>
      <c r="K295" s="155">
        <f t="shared" si="127"/>
        <v>0</v>
      </c>
    </row>
    <row r="296" spans="1:11" outlineLevel="1" x14ac:dyDescent="0.35">
      <c r="A296" s="109">
        <f t="shared" si="103"/>
        <v>288</v>
      </c>
      <c r="B296" s="182"/>
      <c r="C296" s="111" t="s">
        <v>260</v>
      </c>
      <c r="D296" s="130">
        <v>365.1</v>
      </c>
      <c r="E296" s="154">
        <f>'A-RR Cross-Reference RY3'!I296</f>
        <v>0</v>
      </c>
      <c r="F296" s="159"/>
      <c r="G296" s="159"/>
      <c r="H296" s="159">
        <f t="shared" ref="H296:H304" si="128">SUM(F296:G296)</f>
        <v>0</v>
      </c>
      <c r="I296" s="154">
        <f t="shared" ref="I296:I304" si="129">H296+E296</f>
        <v>0</v>
      </c>
      <c r="J296" s="159"/>
      <c r="K296" s="159">
        <f t="shared" si="114"/>
        <v>0</v>
      </c>
    </row>
    <row r="297" spans="1:11" outlineLevel="1" x14ac:dyDescent="0.35">
      <c r="A297" s="109">
        <f t="shared" si="103"/>
        <v>289</v>
      </c>
      <c r="B297" s="182"/>
      <c r="C297" s="111" t="s">
        <v>267</v>
      </c>
      <c r="D297" s="130">
        <v>365.2</v>
      </c>
      <c r="E297" s="154">
        <f>'A-RR Cross-Reference RY3'!I297</f>
        <v>0</v>
      </c>
      <c r="F297" s="159"/>
      <c r="G297" s="159"/>
      <c r="H297" s="159">
        <f t="shared" si="128"/>
        <v>0</v>
      </c>
      <c r="I297" s="154">
        <f t="shared" si="129"/>
        <v>0</v>
      </c>
      <c r="J297" s="159"/>
      <c r="K297" s="159">
        <f t="shared" si="114"/>
        <v>0</v>
      </c>
    </row>
    <row r="298" spans="1:11" outlineLevel="1" x14ac:dyDescent="0.35">
      <c r="A298" s="109">
        <f t="shared" si="103"/>
        <v>290</v>
      </c>
      <c r="B298" s="182"/>
      <c r="C298" s="111" t="s">
        <v>261</v>
      </c>
      <c r="D298" s="112">
        <v>366</v>
      </c>
      <c r="E298" s="154">
        <f>'A-RR Cross-Reference RY3'!I298</f>
        <v>0</v>
      </c>
      <c r="F298" s="159"/>
      <c r="G298" s="159"/>
      <c r="H298" s="159">
        <f t="shared" si="128"/>
        <v>0</v>
      </c>
      <c r="I298" s="154">
        <f t="shared" si="129"/>
        <v>0</v>
      </c>
      <c r="J298" s="159"/>
      <c r="K298" s="159">
        <f t="shared" si="114"/>
        <v>0</v>
      </c>
    </row>
    <row r="299" spans="1:11" x14ac:dyDescent="0.35">
      <c r="A299" s="109">
        <f t="shared" si="103"/>
        <v>291</v>
      </c>
      <c r="B299" s="182"/>
      <c r="C299" s="111" t="s">
        <v>293</v>
      </c>
      <c r="D299" s="112">
        <v>367</v>
      </c>
      <c r="E299" s="154">
        <f>'A-RR Cross-Reference RY3'!I299</f>
        <v>0</v>
      </c>
      <c r="F299" s="159"/>
      <c r="G299" s="159"/>
      <c r="H299" s="159">
        <f t="shared" si="128"/>
        <v>0</v>
      </c>
      <c r="I299" s="154">
        <f t="shared" si="129"/>
        <v>0</v>
      </c>
      <c r="J299" s="159"/>
      <c r="K299" s="159">
        <f t="shared" si="114"/>
        <v>0</v>
      </c>
    </row>
    <row r="300" spans="1:11" outlineLevel="1" x14ac:dyDescent="0.35">
      <c r="A300" s="109">
        <f t="shared" si="103"/>
        <v>292</v>
      </c>
      <c r="B300" s="182"/>
      <c r="C300" s="111" t="s">
        <v>273</v>
      </c>
      <c r="D300" s="112">
        <v>368</v>
      </c>
      <c r="E300" s="154">
        <f>'A-RR Cross-Reference RY3'!I300</f>
        <v>0</v>
      </c>
      <c r="F300" s="159"/>
      <c r="G300" s="159"/>
      <c r="H300" s="159">
        <f t="shared" si="128"/>
        <v>0</v>
      </c>
      <c r="I300" s="154">
        <f t="shared" si="129"/>
        <v>0</v>
      </c>
      <c r="J300" s="159"/>
      <c r="K300" s="159">
        <f t="shared" si="114"/>
        <v>0</v>
      </c>
    </row>
    <row r="301" spans="1:11" ht="31" outlineLevel="1" x14ac:dyDescent="0.35">
      <c r="A301" s="109">
        <f t="shared" si="103"/>
        <v>293</v>
      </c>
      <c r="B301" s="182"/>
      <c r="C301" s="111" t="s">
        <v>294</v>
      </c>
      <c r="D301" s="112">
        <v>369</v>
      </c>
      <c r="E301" s="154">
        <f>'A-RR Cross-Reference RY3'!I301</f>
        <v>0</v>
      </c>
      <c r="F301" s="159"/>
      <c r="G301" s="159"/>
      <c r="H301" s="159">
        <f t="shared" si="128"/>
        <v>0</v>
      </c>
      <c r="I301" s="154">
        <f t="shared" si="129"/>
        <v>0</v>
      </c>
      <c r="J301" s="159"/>
      <c r="K301" s="159">
        <f t="shared" si="114"/>
        <v>0</v>
      </c>
    </row>
    <row r="302" spans="1:11" ht="14.5" customHeight="1" outlineLevel="1" x14ac:dyDescent="0.35">
      <c r="A302" s="109">
        <f t="shared" si="103"/>
        <v>294</v>
      </c>
      <c r="B302" s="182"/>
      <c r="C302" s="111" t="s">
        <v>295</v>
      </c>
      <c r="D302" s="112">
        <v>370</v>
      </c>
      <c r="E302" s="154">
        <f>'A-RR Cross-Reference RY3'!I302</f>
        <v>0</v>
      </c>
      <c r="F302" s="159"/>
      <c r="G302" s="159"/>
      <c r="H302" s="159">
        <f t="shared" si="128"/>
        <v>0</v>
      </c>
      <c r="I302" s="154">
        <f t="shared" si="129"/>
        <v>0</v>
      </c>
      <c r="J302" s="159"/>
      <c r="K302" s="159">
        <f t="shared" si="114"/>
        <v>0</v>
      </c>
    </row>
    <row r="303" spans="1:11" ht="14.5" customHeight="1" outlineLevel="1" x14ac:dyDescent="0.35">
      <c r="A303" s="109">
        <f t="shared" si="103"/>
        <v>295</v>
      </c>
      <c r="B303" s="182"/>
      <c r="C303" s="111" t="s">
        <v>263</v>
      </c>
      <c r="D303" s="112">
        <v>371</v>
      </c>
      <c r="E303" s="154">
        <f>'A-RR Cross-Reference RY3'!I303</f>
        <v>0</v>
      </c>
      <c r="F303" s="159"/>
      <c r="G303" s="159"/>
      <c r="H303" s="159">
        <f t="shared" si="128"/>
        <v>0</v>
      </c>
      <c r="I303" s="154">
        <f t="shared" si="129"/>
        <v>0</v>
      </c>
      <c r="J303" s="159"/>
      <c r="K303" s="159">
        <f t="shared" si="114"/>
        <v>0</v>
      </c>
    </row>
    <row r="304" spans="1:11" ht="14.5" customHeight="1" outlineLevel="1" x14ac:dyDescent="0.35">
      <c r="A304" s="109">
        <f t="shared" si="103"/>
        <v>296</v>
      </c>
      <c r="B304" s="182"/>
      <c r="C304" s="111" t="s">
        <v>447</v>
      </c>
      <c r="D304" s="112">
        <v>372</v>
      </c>
      <c r="E304" s="154">
        <f>'A-RR Cross-Reference RY3'!I304</f>
        <v>0</v>
      </c>
      <c r="F304" s="159"/>
      <c r="G304" s="159"/>
      <c r="H304" s="159">
        <f t="shared" si="128"/>
        <v>0</v>
      </c>
      <c r="I304" s="154">
        <f t="shared" si="129"/>
        <v>0</v>
      </c>
      <c r="J304" s="159"/>
      <c r="K304" s="159">
        <f t="shared" si="114"/>
        <v>0</v>
      </c>
    </row>
    <row r="305" spans="1:11" ht="14.5" customHeight="1" outlineLevel="1" x14ac:dyDescent="0.35">
      <c r="A305" s="109">
        <f t="shared" si="103"/>
        <v>297</v>
      </c>
      <c r="B305" s="182"/>
      <c r="C305" s="188" t="s">
        <v>296</v>
      </c>
      <c r="D305" s="189"/>
      <c r="E305" s="155">
        <f t="shared" ref="E305" si="130">SUM(E296:E304)</f>
        <v>0</v>
      </c>
      <c r="F305" s="155">
        <f t="shared" ref="F305:H305" si="131">SUM(F296:F304)</f>
        <v>0</v>
      </c>
      <c r="G305" s="155">
        <f t="shared" si="131"/>
        <v>0</v>
      </c>
      <c r="H305" s="155">
        <f t="shared" si="131"/>
        <v>0</v>
      </c>
      <c r="I305" s="155">
        <f>SUM(I296:I304)</f>
        <v>0</v>
      </c>
      <c r="J305" s="155">
        <f t="shared" ref="J305:K305" si="132">SUM(J296:J304)</f>
        <v>0</v>
      </c>
      <c r="K305" s="155">
        <f t="shared" si="132"/>
        <v>0</v>
      </c>
    </row>
    <row r="306" spans="1:11" ht="14.5" customHeight="1" outlineLevel="1" x14ac:dyDescent="0.35">
      <c r="A306" s="109">
        <f t="shared" si="103"/>
        <v>298</v>
      </c>
      <c r="B306" s="182"/>
      <c r="C306" s="111" t="s">
        <v>260</v>
      </c>
      <c r="D306" s="112">
        <v>374</v>
      </c>
      <c r="E306" s="154">
        <f>'A-RR Cross-Reference RY3'!I306</f>
        <v>0</v>
      </c>
      <c r="F306" s="159"/>
      <c r="G306" s="159"/>
      <c r="H306" s="159">
        <f t="shared" ref="H306:H320" si="133">SUM(F306:G306)</f>
        <v>0</v>
      </c>
      <c r="I306" s="154">
        <f t="shared" ref="I306:I320" si="134">H306+E306</f>
        <v>0</v>
      </c>
      <c r="J306" s="159"/>
      <c r="K306" s="159">
        <f t="shared" si="114"/>
        <v>0</v>
      </c>
    </row>
    <row r="307" spans="1:11" ht="14.5" customHeight="1" outlineLevel="1" x14ac:dyDescent="0.35">
      <c r="A307" s="109">
        <f t="shared" si="103"/>
        <v>299</v>
      </c>
      <c r="B307" s="182"/>
      <c r="C307" s="111" t="s">
        <v>261</v>
      </c>
      <c r="D307" s="112">
        <v>375</v>
      </c>
      <c r="E307" s="154">
        <f>'A-RR Cross-Reference RY3'!I307</f>
        <v>0</v>
      </c>
      <c r="F307" s="159"/>
      <c r="G307" s="159"/>
      <c r="H307" s="159">
        <f t="shared" si="133"/>
        <v>0</v>
      </c>
      <c r="I307" s="154">
        <f t="shared" si="134"/>
        <v>0</v>
      </c>
      <c r="J307" s="159"/>
      <c r="K307" s="159">
        <f t="shared" si="114"/>
        <v>0</v>
      </c>
    </row>
    <row r="308" spans="1:11" ht="14.5" customHeight="1" outlineLevel="1" x14ac:dyDescent="0.35">
      <c r="A308" s="109">
        <f t="shared" si="103"/>
        <v>300</v>
      </c>
      <c r="B308" s="182"/>
      <c r="C308" s="111" t="s">
        <v>293</v>
      </c>
      <c r="D308" s="112">
        <v>376</v>
      </c>
      <c r="E308" s="154">
        <f>'A-RR Cross-Reference RY3'!I308</f>
        <v>0</v>
      </c>
      <c r="F308" s="159"/>
      <c r="G308" s="159"/>
      <c r="H308" s="159">
        <f t="shared" si="133"/>
        <v>0</v>
      </c>
      <c r="I308" s="154">
        <f t="shared" si="134"/>
        <v>0</v>
      </c>
      <c r="J308" s="159"/>
      <c r="K308" s="159">
        <f t="shared" si="114"/>
        <v>0</v>
      </c>
    </row>
    <row r="309" spans="1:11" ht="14.5" customHeight="1" x14ac:dyDescent="0.35">
      <c r="A309" s="109">
        <f t="shared" si="103"/>
        <v>301</v>
      </c>
      <c r="B309" s="182"/>
      <c r="C309" s="111" t="s">
        <v>273</v>
      </c>
      <c r="D309" s="112">
        <v>377</v>
      </c>
      <c r="E309" s="154">
        <f>'A-RR Cross-Reference RY3'!I309</f>
        <v>0</v>
      </c>
      <c r="F309" s="159"/>
      <c r="G309" s="159"/>
      <c r="H309" s="159">
        <f t="shared" si="133"/>
        <v>0</v>
      </c>
      <c r="I309" s="154">
        <f t="shared" si="134"/>
        <v>0</v>
      </c>
      <c r="J309" s="159"/>
      <c r="K309" s="159">
        <f t="shared" si="114"/>
        <v>0</v>
      </c>
    </row>
    <row r="310" spans="1:11" ht="31" outlineLevel="1" x14ac:dyDescent="0.35">
      <c r="A310" s="109">
        <f t="shared" si="103"/>
        <v>302</v>
      </c>
      <c r="B310" s="182"/>
      <c r="C310" s="111" t="s">
        <v>297</v>
      </c>
      <c r="D310" s="112">
        <v>378</v>
      </c>
      <c r="E310" s="154">
        <f>'A-RR Cross-Reference RY3'!I310</f>
        <v>0</v>
      </c>
      <c r="F310" s="159"/>
      <c r="G310" s="159"/>
      <c r="H310" s="159">
        <f t="shared" si="133"/>
        <v>0</v>
      </c>
      <c r="I310" s="154">
        <f t="shared" si="134"/>
        <v>0</v>
      </c>
      <c r="J310" s="159"/>
      <c r="K310" s="159">
        <f t="shared" si="114"/>
        <v>0</v>
      </c>
    </row>
    <row r="311" spans="1:11" ht="31" outlineLevel="1" x14ac:dyDescent="0.35">
      <c r="A311" s="109">
        <f t="shared" si="103"/>
        <v>303</v>
      </c>
      <c r="B311" s="182"/>
      <c r="C311" s="111" t="s">
        <v>298</v>
      </c>
      <c r="D311" s="112">
        <v>379</v>
      </c>
      <c r="E311" s="154">
        <f>'A-RR Cross-Reference RY3'!I311</f>
        <v>0</v>
      </c>
      <c r="F311" s="159"/>
      <c r="G311" s="159"/>
      <c r="H311" s="159">
        <f t="shared" si="133"/>
        <v>0</v>
      </c>
      <c r="I311" s="154">
        <f t="shared" si="134"/>
        <v>0</v>
      </c>
      <c r="J311" s="159"/>
      <c r="K311" s="159">
        <f t="shared" si="114"/>
        <v>0</v>
      </c>
    </row>
    <row r="312" spans="1:11" outlineLevel="1" x14ac:dyDescent="0.35">
      <c r="A312" s="109">
        <f t="shared" si="103"/>
        <v>304</v>
      </c>
      <c r="B312" s="182"/>
      <c r="C312" s="111" t="s">
        <v>299</v>
      </c>
      <c r="D312" s="112">
        <v>380</v>
      </c>
      <c r="E312" s="154">
        <f>'A-RR Cross-Reference RY3'!I312</f>
        <v>0</v>
      </c>
      <c r="F312" s="159"/>
      <c r="G312" s="159"/>
      <c r="H312" s="159">
        <f t="shared" si="133"/>
        <v>0</v>
      </c>
      <c r="I312" s="154">
        <f t="shared" si="134"/>
        <v>0</v>
      </c>
      <c r="J312" s="159"/>
      <c r="K312" s="159">
        <f t="shared" si="114"/>
        <v>0</v>
      </c>
    </row>
    <row r="313" spans="1:11" outlineLevel="1" x14ac:dyDescent="0.35">
      <c r="A313" s="109">
        <f t="shared" si="103"/>
        <v>305</v>
      </c>
      <c r="B313" s="182"/>
      <c r="C313" s="111" t="s">
        <v>300</v>
      </c>
      <c r="D313" s="112">
        <v>381</v>
      </c>
      <c r="E313" s="154">
        <f>'A-RR Cross-Reference RY3'!I313</f>
        <v>0</v>
      </c>
      <c r="F313" s="159"/>
      <c r="G313" s="159"/>
      <c r="H313" s="159">
        <f t="shared" si="133"/>
        <v>0</v>
      </c>
      <c r="I313" s="154">
        <f t="shared" si="134"/>
        <v>0</v>
      </c>
      <c r="J313" s="159"/>
      <c r="K313" s="159">
        <f t="shared" si="114"/>
        <v>0</v>
      </c>
    </row>
    <row r="314" spans="1:11" outlineLevel="1" x14ac:dyDescent="0.35">
      <c r="A314" s="109">
        <f t="shared" si="103"/>
        <v>306</v>
      </c>
      <c r="B314" s="182"/>
      <c r="C314" s="111" t="s">
        <v>301</v>
      </c>
      <c r="D314" s="112">
        <v>382</v>
      </c>
      <c r="E314" s="154">
        <f>'A-RR Cross-Reference RY3'!I314</f>
        <v>0</v>
      </c>
      <c r="F314" s="159"/>
      <c r="G314" s="159"/>
      <c r="H314" s="159">
        <f t="shared" si="133"/>
        <v>0</v>
      </c>
      <c r="I314" s="154">
        <f t="shared" si="134"/>
        <v>0</v>
      </c>
      <c r="J314" s="159"/>
      <c r="K314" s="159">
        <f t="shared" si="114"/>
        <v>0</v>
      </c>
    </row>
    <row r="315" spans="1:11" outlineLevel="1" x14ac:dyDescent="0.35">
      <c r="A315" s="109">
        <f t="shared" si="103"/>
        <v>307</v>
      </c>
      <c r="B315" s="182"/>
      <c r="C315" s="111" t="s">
        <v>302</v>
      </c>
      <c r="D315" s="112">
        <v>383</v>
      </c>
      <c r="E315" s="154">
        <f>'A-RR Cross-Reference RY3'!I315</f>
        <v>0</v>
      </c>
      <c r="F315" s="159"/>
      <c r="G315" s="159"/>
      <c r="H315" s="159">
        <f t="shared" si="133"/>
        <v>0</v>
      </c>
      <c r="I315" s="154">
        <f t="shared" si="134"/>
        <v>0</v>
      </c>
      <c r="J315" s="159"/>
      <c r="K315" s="159">
        <f t="shared" si="114"/>
        <v>0</v>
      </c>
    </row>
    <row r="316" spans="1:11" outlineLevel="1" x14ac:dyDescent="0.35">
      <c r="A316" s="109">
        <f t="shared" ref="A316:A379" si="135">A315+1</f>
        <v>308</v>
      </c>
      <c r="B316" s="182"/>
      <c r="C316" s="111" t="s">
        <v>303</v>
      </c>
      <c r="D316" s="112">
        <v>384</v>
      </c>
      <c r="E316" s="154">
        <f>'A-RR Cross-Reference RY3'!I316</f>
        <v>0</v>
      </c>
      <c r="F316" s="159"/>
      <c r="G316" s="159"/>
      <c r="H316" s="159">
        <f t="shared" si="133"/>
        <v>0</v>
      </c>
      <c r="I316" s="154">
        <f t="shared" si="134"/>
        <v>0</v>
      </c>
      <c r="J316" s="159"/>
      <c r="K316" s="159">
        <f t="shared" si="114"/>
        <v>0</v>
      </c>
    </row>
    <row r="317" spans="1:11" ht="31" outlineLevel="1" x14ac:dyDescent="0.35">
      <c r="A317" s="109">
        <f t="shared" si="135"/>
        <v>309</v>
      </c>
      <c r="B317" s="182"/>
      <c r="C317" s="111" t="s">
        <v>304</v>
      </c>
      <c r="D317" s="112">
        <v>385</v>
      </c>
      <c r="E317" s="154">
        <f>'A-RR Cross-Reference RY3'!I317</f>
        <v>0</v>
      </c>
      <c r="F317" s="159"/>
      <c r="G317" s="159"/>
      <c r="H317" s="159">
        <f t="shared" si="133"/>
        <v>0</v>
      </c>
      <c r="I317" s="154">
        <f t="shared" si="134"/>
        <v>0</v>
      </c>
      <c r="J317" s="159"/>
      <c r="K317" s="159">
        <f t="shared" si="114"/>
        <v>0</v>
      </c>
    </row>
    <row r="318" spans="1:11" outlineLevel="1" x14ac:dyDescent="0.35">
      <c r="A318" s="109">
        <f t="shared" si="135"/>
        <v>310</v>
      </c>
      <c r="B318" s="182"/>
      <c r="C318" s="111" t="s">
        <v>305</v>
      </c>
      <c r="D318" s="112">
        <v>386</v>
      </c>
      <c r="E318" s="154">
        <f>'A-RR Cross-Reference RY3'!I318</f>
        <v>0</v>
      </c>
      <c r="F318" s="159"/>
      <c r="G318" s="159"/>
      <c r="H318" s="159">
        <f t="shared" si="133"/>
        <v>0</v>
      </c>
      <c r="I318" s="154">
        <f t="shared" si="134"/>
        <v>0</v>
      </c>
      <c r="J318" s="159"/>
      <c r="K318" s="159">
        <f t="shared" si="114"/>
        <v>0</v>
      </c>
    </row>
    <row r="319" spans="1:11" outlineLevel="1" x14ac:dyDescent="0.35">
      <c r="A319" s="109">
        <f t="shared" si="135"/>
        <v>311</v>
      </c>
      <c r="B319" s="182"/>
      <c r="C319" s="111" t="s">
        <v>263</v>
      </c>
      <c r="D319" s="112">
        <v>387</v>
      </c>
      <c r="E319" s="154">
        <f>'A-RR Cross-Reference RY3'!I319</f>
        <v>0</v>
      </c>
      <c r="F319" s="159"/>
      <c r="G319" s="159"/>
      <c r="H319" s="159">
        <f t="shared" si="133"/>
        <v>0</v>
      </c>
      <c r="I319" s="154">
        <f t="shared" si="134"/>
        <v>0</v>
      </c>
      <c r="J319" s="159"/>
      <c r="K319" s="159">
        <f t="shared" si="114"/>
        <v>0</v>
      </c>
    </row>
    <row r="320" spans="1:11" ht="31" outlineLevel="1" x14ac:dyDescent="0.35">
      <c r="A320" s="109">
        <f t="shared" si="135"/>
        <v>312</v>
      </c>
      <c r="B320" s="182"/>
      <c r="C320" s="111" t="s">
        <v>306</v>
      </c>
      <c r="D320" s="112">
        <v>388</v>
      </c>
      <c r="E320" s="154">
        <f>'A-RR Cross-Reference RY3'!I320</f>
        <v>0</v>
      </c>
      <c r="F320" s="159"/>
      <c r="G320" s="159"/>
      <c r="H320" s="159">
        <f t="shared" si="133"/>
        <v>0</v>
      </c>
      <c r="I320" s="154">
        <f t="shared" si="134"/>
        <v>0</v>
      </c>
      <c r="J320" s="159"/>
      <c r="K320" s="159">
        <f t="shared" si="114"/>
        <v>0</v>
      </c>
    </row>
    <row r="321" spans="1:11" outlineLevel="1" x14ac:dyDescent="0.35">
      <c r="A321" s="109">
        <f t="shared" si="135"/>
        <v>313</v>
      </c>
      <c r="B321" s="182"/>
      <c r="C321" s="188" t="s">
        <v>307</v>
      </c>
      <c r="D321" s="189"/>
      <c r="E321" s="155">
        <f t="shared" ref="E321" si="136">SUM(E306:E320)</f>
        <v>0</v>
      </c>
      <c r="F321" s="155">
        <f t="shared" ref="F321:H321" si="137">SUM(F306:F320)</f>
        <v>0</v>
      </c>
      <c r="G321" s="155">
        <f t="shared" si="137"/>
        <v>0</v>
      </c>
      <c r="H321" s="155">
        <f t="shared" si="137"/>
        <v>0</v>
      </c>
      <c r="I321" s="155">
        <f>SUM(I306:I320)</f>
        <v>0</v>
      </c>
      <c r="J321" s="155">
        <f t="shared" ref="J321:K321" si="138">SUM(J306:J320)</f>
        <v>0</v>
      </c>
      <c r="K321" s="155">
        <f t="shared" si="138"/>
        <v>0</v>
      </c>
    </row>
    <row r="322" spans="1:11" outlineLevel="1" x14ac:dyDescent="0.35">
      <c r="A322" s="109">
        <f t="shared" si="135"/>
        <v>314</v>
      </c>
      <c r="B322" s="182"/>
      <c r="C322" s="111" t="s">
        <v>260</v>
      </c>
      <c r="D322" s="112">
        <v>389</v>
      </c>
      <c r="E322" s="154">
        <f>'A-RR Cross-Reference RY3'!I322</f>
        <v>0</v>
      </c>
      <c r="F322" s="159"/>
      <c r="G322" s="159"/>
      <c r="H322" s="159">
        <f t="shared" ref="H322:H333" si="139">SUM(F322:G322)</f>
        <v>0</v>
      </c>
      <c r="I322" s="154">
        <f t="shared" ref="I322:I333" si="140">H322+E322</f>
        <v>0</v>
      </c>
      <c r="J322" s="159"/>
      <c r="K322" s="159">
        <f t="shared" si="114"/>
        <v>0</v>
      </c>
    </row>
    <row r="323" spans="1:11" outlineLevel="1" x14ac:dyDescent="0.35">
      <c r="A323" s="109">
        <f t="shared" si="135"/>
        <v>315</v>
      </c>
      <c r="B323" s="182"/>
      <c r="C323" s="111" t="s">
        <v>261</v>
      </c>
      <c r="D323" s="112">
        <v>390</v>
      </c>
      <c r="E323" s="154">
        <f>'A-RR Cross-Reference RY3'!I323</f>
        <v>0</v>
      </c>
      <c r="F323" s="159"/>
      <c r="G323" s="159"/>
      <c r="H323" s="159">
        <f t="shared" si="139"/>
        <v>0</v>
      </c>
      <c r="I323" s="154">
        <f t="shared" si="140"/>
        <v>0</v>
      </c>
      <c r="J323" s="159"/>
      <c r="K323" s="159">
        <f t="shared" si="114"/>
        <v>0</v>
      </c>
    </row>
    <row r="324" spans="1:11" outlineLevel="1" x14ac:dyDescent="0.35">
      <c r="A324" s="109">
        <f t="shared" si="135"/>
        <v>316</v>
      </c>
      <c r="B324" s="182"/>
      <c r="C324" s="111" t="s">
        <v>308</v>
      </c>
      <c r="D324" s="112">
        <v>391</v>
      </c>
      <c r="E324" s="154">
        <f>'A-RR Cross-Reference RY3'!I324</f>
        <v>0</v>
      </c>
      <c r="F324" s="159"/>
      <c r="G324" s="159"/>
      <c r="H324" s="159">
        <f t="shared" si="139"/>
        <v>0</v>
      </c>
      <c r="I324" s="154">
        <f t="shared" si="140"/>
        <v>0</v>
      </c>
      <c r="J324" s="159"/>
      <c r="K324" s="159">
        <f t="shared" si="114"/>
        <v>0</v>
      </c>
    </row>
    <row r="325" spans="1:11" x14ac:dyDescent="0.35">
      <c r="A325" s="109">
        <f t="shared" si="135"/>
        <v>317</v>
      </c>
      <c r="B325" s="182"/>
      <c r="C325" s="111" t="s">
        <v>309</v>
      </c>
      <c r="D325" s="112">
        <v>392</v>
      </c>
      <c r="E325" s="154">
        <f>'A-RR Cross-Reference RY3'!I325</f>
        <v>0</v>
      </c>
      <c r="F325" s="159"/>
      <c r="G325" s="159"/>
      <c r="H325" s="159">
        <f t="shared" si="139"/>
        <v>0</v>
      </c>
      <c r="I325" s="154">
        <f t="shared" si="140"/>
        <v>0</v>
      </c>
      <c r="J325" s="159"/>
      <c r="K325" s="159">
        <f t="shared" si="114"/>
        <v>0</v>
      </c>
    </row>
    <row r="326" spans="1:11" outlineLevel="1" x14ac:dyDescent="0.35">
      <c r="A326" s="109">
        <f t="shared" si="135"/>
        <v>318</v>
      </c>
      <c r="B326" s="182"/>
      <c r="C326" s="111" t="s">
        <v>310</v>
      </c>
      <c r="D326" s="112">
        <v>393</v>
      </c>
      <c r="E326" s="154">
        <f>'A-RR Cross-Reference RY3'!I326</f>
        <v>0</v>
      </c>
      <c r="F326" s="159"/>
      <c r="G326" s="159"/>
      <c r="H326" s="159">
        <f t="shared" si="139"/>
        <v>0</v>
      </c>
      <c r="I326" s="154">
        <f t="shared" si="140"/>
        <v>0</v>
      </c>
      <c r="J326" s="159"/>
      <c r="K326" s="159">
        <f t="shared" ref="K326:K333" si="141">+I326+J326</f>
        <v>0</v>
      </c>
    </row>
    <row r="327" spans="1:11" outlineLevel="1" x14ac:dyDescent="0.35">
      <c r="A327" s="109">
        <f t="shared" si="135"/>
        <v>319</v>
      </c>
      <c r="B327" s="182"/>
      <c r="C327" s="111" t="s">
        <v>311</v>
      </c>
      <c r="D327" s="112">
        <v>394</v>
      </c>
      <c r="E327" s="154">
        <f>'A-RR Cross-Reference RY3'!I327</f>
        <v>0</v>
      </c>
      <c r="F327" s="159"/>
      <c r="G327" s="159"/>
      <c r="H327" s="159">
        <f t="shared" si="139"/>
        <v>0</v>
      </c>
      <c r="I327" s="154">
        <f t="shared" si="140"/>
        <v>0</v>
      </c>
      <c r="J327" s="159"/>
      <c r="K327" s="159">
        <f t="shared" si="141"/>
        <v>0</v>
      </c>
    </row>
    <row r="328" spans="1:11" outlineLevel="1" x14ac:dyDescent="0.35">
      <c r="A328" s="109">
        <f t="shared" si="135"/>
        <v>320</v>
      </c>
      <c r="B328" s="182"/>
      <c r="C328" s="111" t="s">
        <v>312</v>
      </c>
      <c r="D328" s="112">
        <v>395</v>
      </c>
      <c r="E328" s="154">
        <f>'A-RR Cross-Reference RY3'!I328</f>
        <v>0</v>
      </c>
      <c r="F328" s="159"/>
      <c r="G328" s="159"/>
      <c r="H328" s="159">
        <f t="shared" si="139"/>
        <v>0</v>
      </c>
      <c r="I328" s="154">
        <f t="shared" si="140"/>
        <v>0</v>
      </c>
      <c r="J328" s="159"/>
      <c r="K328" s="159">
        <f t="shared" si="141"/>
        <v>0</v>
      </c>
    </row>
    <row r="329" spans="1:11" outlineLevel="1" x14ac:dyDescent="0.35">
      <c r="A329" s="109">
        <f t="shared" si="135"/>
        <v>321</v>
      </c>
      <c r="B329" s="182"/>
      <c r="C329" s="111" t="s">
        <v>313</v>
      </c>
      <c r="D329" s="112">
        <v>396</v>
      </c>
      <c r="E329" s="154">
        <f>'A-RR Cross-Reference RY3'!I329</f>
        <v>0</v>
      </c>
      <c r="F329" s="159"/>
      <c r="G329" s="159"/>
      <c r="H329" s="159">
        <f t="shared" si="139"/>
        <v>0</v>
      </c>
      <c r="I329" s="154">
        <f t="shared" si="140"/>
        <v>0</v>
      </c>
      <c r="J329" s="159"/>
      <c r="K329" s="159">
        <f t="shared" si="141"/>
        <v>0</v>
      </c>
    </row>
    <row r="330" spans="1:11" outlineLevel="1" x14ac:dyDescent="0.35">
      <c r="A330" s="109">
        <f t="shared" si="135"/>
        <v>322</v>
      </c>
      <c r="B330" s="182"/>
      <c r="C330" s="111" t="s">
        <v>295</v>
      </c>
      <c r="D330" s="112">
        <v>397</v>
      </c>
      <c r="E330" s="154">
        <f>'A-RR Cross-Reference RY3'!I330</f>
        <v>0</v>
      </c>
      <c r="F330" s="159"/>
      <c r="G330" s="159"/>
      <c r="H330" s="159">
        <f t="shared" si="139"/>
        <v>0</v>
      </c>
      <c r="I330" s="154">
        <f t="shared" si="140"/>
        <v>0</v>
      </c>
      <c r="J330" s="159"/>
      <c r="K330" s="159">
        <f t="shared" si="141"/>
        <v>0</v>
      </c>
    </row>
    <row r="331" spans="1:11" outlineLevel="1" x14ac:dyDescent="0.35">
      <c r="A331" s="109">
        <f t="shared" si="135"/>
        <v>323</v>
      </c>
      <c r="B331" s="182"/>
      <c r="C331" s="111" t="s">
        <v>314</v>
      </c>
      <c r="D331" s="112">
        <v>398</v>
      </c>
      <c r="E331" s="154">
        <f>'A-RR Cross-Reference RY3'!I331</f>
        <v>0</v>
      </c>
      <c r="F331" s="159"/>
      <c r="G331" s="159"/>
      <c r="H331" s="159">
        <f t="shared" si="139"/>
        <v>0</v>
      </c>
      <c r="I331" s="154">
        <f t="shared" si="140"/>
        <v>0</v>
      </c>
      <c r="J331" s="159"/>
      <c r="K331" s="159">
        <f t="shared" si="141"/>
        <v>0</v>
      </c>
    </row>
    <row r="332" spans="1:11" outlineLevel="1" x14ac:dyDescent="0.35">
      <c r="A332" s="109">
        <f t="shared" si="135"/>
        <v>324</v>
      </c>
      <c r="B332" s="182"/>
      <c r="C332" s="111" t="s">
        <v>538</v>
      </c>
      <c r="D332" s="112">
        <v>399</v>
      </c>
      <c r="E332" s="154">
        <f>'A-RR Cross-Reference RY3'!I332</f>
        <v>0</v>
      </c>
      <c r="F332" s="159"/>
      <c r="G332" s="159"/>
      <c r="H332" s="159">
        <f t="shared" si="139"/>
        <v>0</v>
      </c>
      <c r="I332" s="154">
        <f t="shared" si="140"/>
        <v>0</v>
      </c>
      <c r="J332" s="159"/>
      <c r="K332" s="159">
        <f t="shared" si="141"/>
        <v>0</v>
      </c>
    </row>
    <row r="333" spans="1:11" outlineLevel="1" x14ac:dyDescent="0.35">
      <c r="A333" s="109">
        <f t="shared" si="135"/>
        <v>325</v>
      </c>
      <c r="B333" s="182"/>
      <c r="C333" s="111" t="s">
        <v>448</v>
      </c>
      <c r="D333" s="130">
        <v>399.1</v>
      </c>
      <c r="E333" s="154">
        <f>'A-RR Cross-Reference RY3'!I333</f>
        <v>0</v>
      </c>
      <c r="F333" s="159"/>
      <c r="G333" s="159"/>
      <c r="H333" s="159">
        <f t="shared" si="139"/>
        <v>0</v>
      </c>
      <c r="I333" s="154">
        <f t="shared" si="140"/>
        <v>0</v>
      </c>
      <c r="J333" s="159"/>
      <c r="K333" s="159">
        <f t="shared" si="141"/>
        <v>0</v>
      </c>
    </row>
    <row r="334" spans="1:11" outlineLevel="1" x14ac:dyDescent="0.35">
      <c r="A334" s="109">
        <f t="shared" si="135"/>
        <v>326</v>
      </c>
      <c r="B334" s="184"/>
      <c r="C334" s="188" t="s">
        <v>316</v>
      </c>
      <c r="D334" s="189"/>
      <c r="E334" s="155">
        <f t="shared" ref="E334" si="142">SUM(E322:E333)</f>
        <v>0</v>
      </c>
      <c r="F334" s="155">
        <f t="shared" ref="F334:H334" si="143">SUM(F322:F333)</f>
        <v>0</v>
      </c>
      <c r="G334" s="155">
        <f t="shared" si="143"/>
        <v>0</v>
      </c>
      <c r="H334" s="155">
        <f t="shared" si="143"/>
        <v>0</v>
      </c>
      <c r="I334" s="155">
        <f>SUM(I322:I333)</f>
        <v>0</v>
      </c>
      <c r="J334" s="155">
        <f t="shared" ref="J334:K334" si="144">SUM(J322:J333)</f>
        <v>0</v>
      </c>
      <c r="K334" s="155">
        <f t="shared" si="144"/>
        <v>0</v>
      </c>
    </row>
    <row r="335" spans="1:11" ht="16" outlineLevel="1" thickBot="1" x14ac:dyDescent="0.4">
      <c r="A335" s="109">
        <f t="shared" si="135"/>
        <v>327</v>
      </c>
      <c r="B335" s="190" t="s">
        <v>317</v>
      </c>
      <c r="C335" s="190"/>
      <c r="D335" s="191"/>
      <c r="E335" s="165">
        <f t="shared" ref="E335" si="145">+E334+E305+E285+E274+E260+E254+E295+E321</f>
        <v>0</v>
      </c>
      <c r="F335" s="165">
        <f t="shared" ref="F335:H335" si="146">+F334+F305+F285+F274+F260+F254+F295+F321</f>
        <v>0</v>
      </c>
      <c r="G335" s="165">
        <f t="shared" si="146"/>
        <v>0</v>
      </c>
      <c r="H335" s="165">
        <f t="shared" si="146"/>
        <v>0</v>
      </c>
      <c r="I335" s="165">
        <f>+I334+I305+I285+I274+I260+I254+I295+I321</f>
        <v>0</v>
      </c>
      <c r="J335" s="165">
        <f t="shared" ref="J335:K335" si="147">+J334+J305+J285+J274+J260+J254+J295+J321</f>
        <v>0</v>
      </c>
      <c r="K335" s="165">
        <f t="shared" si="147"/>
        <v>0</v>
      </c>
    </row>
    <row r="336" spans="1:11" outlineLevel="1" x14ac:dyDescent="0.35">
      <c r="A336" s="109">
        <f t="shared" si="135"/>
        <v>328</v>
      </c>
      <c r="B336" s="185" t="s">
        <v>318</v>
      </c>
      <c r="C336" s="37" t="s">
        <v>319</v>
      </c>
      <c r="D336" s="34">
        <v>101.1</v>
      </c>
      <c r="E336" s="154">
        <f>'A-RR Cross-Reference RY3'!I336</f>
        <v>0</v>
      </c>
      <c r="F336" s="159"/>
      <c r="G336" s="159"/>
      <c r="H336" s="159">
        <f t="shared" ref="H336:H341" si="148">SUM(F336:G336)</f>
        <v>0</v>
      </c>
      <c r="I336" s="154">
        <f t="shared" ref="I336:I341" si="149">H336+E336</f>
        <v>0</v>
      </c>
      <c r="J336" s="159"/>
      <c r="K336" s="159">
        <f t="shared" ref="K336:K399" si="150">+I336+J336</f>
        <v>0</v>
      </c>
    </row>
    <row r="337" spans="1:11" outlineLevel="1" x14ac:dyDescent="0.35">
      <c r="A337" s="109">
        <f t="shared" si="135"/>
        <v>329</v>
      </c>
      <c r="B337" s="186"/>
      <c r="C337" s="38" t="s">
        <v>442</v>
      </c>
      <c r="D337" s="35">
        <v>101.1</v>
      </c>
      <c r="E337" s="154">
        <f>'A-RR Cross-Reference RY3'!I337</f>
        <v>0</v>
      </c>
      <c r="F337" s="159"/>
      <c r="G337" s="159"/>
      <c r="H337" s="159">
        <f t="shared" si="148"/>
        <v>0</v>
      </c>
      <c r="I337" s="154">
        <f t="shared" si="149"/>
        <v>0</v>
      </c>
      <c r="J337" s="159"/>
      <c r="K337" s="159">
        <f t="shared" si="150"/>
        <v>0</v>
      </c>
    </row>
    <row r="338" spans="1:11" outlineLevel="1" x14ac:dyDescent="0.35">
      <c r="A338" s="109">
        <f t="shared" si="135"/>
        <v>330</v>
      </c>
      <c r="B338" s="186"/>
      <c r="C338" s="38" t="s">
        <v>443</v>
      </c>
      <c r="D338" s="35">
        <v>101.1</v>
      </c>
      <c r="E338" s="154">
        <f>'A-RR Cross-Reference RY3'!I338</f>
        <v>0</v>
      </c>
      <c r="F338" s="159"/>
      <c r="G338" s="159"/>
      <c r="H338" s="159">
        <f t="shared" si="148"/>
        <v>0</v>
      </c>
      <c r="I338" s="154">
        <f t="shared" si="149"/>
        <v>0</v>
      </c>
      <c r="J338" s="159"/>
      <c r="K338" s="159">
        <f t="shared" si="150"/>
        <v>0</v>
      </c>
    </row>
    <row r="339" spans="1:11" x14ac:dyDescent="0.35">
      <c r="A339" s="109">
        <f t="shared" si="135"/>
        <v>331</v>
      </c>
      <c r="B339" s="186"/>
      <c r="C339" s="38" t="s">
        <v>321</v>
      </c>
      <c r="D339" s="35">
        <v>101.1</v>
      </c>
      <c r="E339" s="154">
        <f>'A-RR Cross-Reference RY3'!I339</f>
        <v>0</v>
      </c>
      <c r="F339" s="159"/>
      <c r="G339" s="159"/>
      <c r="H339" s="159">
        <f t="shared" si="148"/>
        <v>0</v>
      </c>
      <c r="I339" s="154">
        <f t="shared" si="149"/>
        <v>0</v>
      </c>
      <c r="J339" s="159"/>
      <c r="K339" s="159">
        <f t="shared" si="150"/>
        <v>0</v>
      </c>
    </row>
    <row r="340" spans="1:11" x14ac:dyDescent="0.35">
      <c r="A340" s="109">
        <f t="shared" si="135"/>
        <v>332</v>
      </c>
      <c r="B340" s="186"/>
      <c r="C340" s="38" t="s">
        <v>322</v>
      </c>
      <c r="D340" s="35">
        <v>101.1</v>
      </c>
      <c r="E340" s="154">
        <f>'A-RR Cross-Reference RY3'!I340</f>
        <v>0</v>
      </c>
      <c r="F340" s="159"/>
      <c r="G340" s="159"/>
      <c r="H340" s="159">
        <f t="shared" si="148"/>
        <v>0</v>
      </c>
      <c r="I340" s="154">
        <f t="shared" si="149"/>
        <v>0</v>
      </c>
      <c r="J340" s="159"/>
      <c r="K340" s="159">
        <f t="shared" si="150"/>
        <v>0</v>
      </c>
    </row>
    <row r="341" spans="1:11" outlineLevel="1" x14ac:dyDescent="0.35">
      <c r="A341" s="109">
        <f t="shared" si="135"/>
        <v>333</v>
      </c>
      <c r="B341" s="187"/>
      <c r="C341" s="39" t="s">
        <v>323</v>
      </c>
      <c r="D341" s="36">
        <v>101.1</v>
      </c>
      <c r="E341" s="154">
        <f>'A-RR Cross-Reference RY3'!I341</f>
        <v>0</v>
      </c>
      <c r="F341" s="159"/>
      <c r="G341" s="159"/>
      <c r="H341" s="159">
        <f t="shared" si="148"/>
        <v>0</v>
      </c>
      <c r="I341" s="154">
        <f t="shared" si="149"/>
        <v>0</v>
      </c>
      <c r="J341" s="159"/>
      <c r="K341" s="159">
        <f t="shared" si="150"/>
        <v>0</v>
      </c>
    </row>
    <row r="342" spans="1:11" outlineLevel="1" x14ac:dyDescent="0.35">
      <c r="A342" s="109">
        <f t="shared" si="135"/>
        <v>334</v>
      </c>
      <c r="B342" s="200" t="s">
        <v>324</v>
      </c>
      <c r="C342" s="201"/>
      <c r="D342" s="202"/>
      <c r="E342" s="155">
        <f t="shared" ref="E342" si="151">SUM(E336:E341)</f>
        <v>0</v>
      </c>
      <c r="F342" s="155">
        <f t="shared" ref="F342:H342" si="152">SUM(F336:F341)</f>
        <v>0</v>
      </c>
      <c r="G342" s="155">
        <f t="shared" ref="G342" si="153">SUM(G336:G341)</f>
        <v>0</v>
      </c>
      <c r="H342" s="155">
        <f t="shared" si="152"/>
        <v>0</v>
      </c>
      <c r="I342" s="155">
        <f t="shared" ref="I342:K342" si="154">SUM(I336:I341)</f>
        <v>0</v>
      </c>
      <c r="J342" s="155">
        <f t="shared" si="154"/>
        <v>0</v>
      </c>
      <c r="K342" s="155">
        <f t="shared" si="154"/>
        <v>0</v>
      </c>
    </row>
    <row r="343" spans="1:11" ht="31" outlineLevel="1" x14ac:dyDescent="0.35">
      <c r="A343" s="109">
        <f t="shared" si="135"/>
        <v>335</v>
      </c>
      <c r="B343" s="119" t="s">
        <v>325</v>
      </c>
      <c r="C343" s="7" t="s">
        <v>325</v>
      </c>
      <c r="D343" s="89">
        <v>102</v>
      </c>
      <c r="E343" s="154">
        <f>'A-RR Cross-Reference RY3'!I343</f>
        <v>0</v>
      </c>
      <c r="F343" s="159"/>
      <c r="G343" s="159"/>
      <c r="H343" s="159">
        <f>SUM(F343:G343)</f>
        <v>0</v>
      </c>
      <c r="I343" s="154">
        <f>H343+E343</f>
        <v>0</v>
      </c>
      <c r="J343" s="159"/>
      <c r="K343" s="159">
        <f t="shared" si="150"/>
        <v>0</v>
      </c>
    </row>
    <row r="344" spans="1:11" outlineLevel="1" x14ac:dyDescent="0.35">
      <c r="A344" s="109">
        <f t="shared" si="135"/>
        <v>336</v>
      </c>
      <c r="B344" s="200" t="s">
        <v>326</v>
      </c>
      <c r="C344" s="205"/>
      <c r="D344" s="206"/>
      <c r="E344" s="155">
        <f t="shared" ref="E344" si="155">SUM(E343)</f>
        <v>0</v>
      </c>
      <c r="F344" s="155">
        <f t="shared" ref="F344:H344" si="156">SUM(F343)</f>
        <v>0</v>
      </c>
      <c r="G344" s="155">
        <f t="shared" si="156"/>
        <v>0</v>
      </c>
      <c r="H344" s="155">
        <f t="shared" si="156"/>
        <v>0</v>
      </c>
      <c r="I344" s="155">
        <f>SUM(I343)</f>
        <v>0</v>
      </c>
      <c r="J344" s="155">
        <f t="shared" ref="J344:K344" si="157">SUM(J343)</f>
        <v>0</v>
      </c>
      <c r="K344" s="155">
        <f t="shared" si="157"/>
        <v>0</v>
      </c>
    </row>
    <row r="345" spans="1:11" x14ac:dyDescent="0.35">
      <c r="A345" s="109">
        <f t="shared" si="135"/>
        <v>337</v>
      </c>
      <c r="B345" s="185" t="s">
        <v>327</v>
      </c>
      <c r="C345" s="40" t="s">
        <v>319</v>
      </c>
      <c r="D345" s="34">
        <v>104</v>
      </c>
      <c r="E345" s="154">
        <f>'A-RR Cross-Reference RY3'!I345</f>
        <v>0</v>
      </c>
      <c r="F345" s="159"/>
      <c r="G345" s="159"/>
      <c r="H345" s="159">
        <f t="shared" ref="H345:H350" si="158">SUM(F345:G345)</f>
        <v>0</v>
      </c>
      <c r="I345" s="154">
        <f t="shared" ref="I345:I350" si="159">H345+E345</f>
        <v>0</v>
      </c>
      <c r="J345" s="159"/>
      <c r="K345" s="159">
        <f t="shared" si="150"/>
        <v>0</v>
      </c>
    </row>
    <row r="346" spans="1:11" x14ac:dyDescent="0.35">
      <c r="A346" s="109">
        <f t="shared" si="135"/>
        <v>338</v>
      </c>
      <c r="B346" s="186"/>
      <c r="C346" s="38" t="s">
        <v>320</v>
      </c>
      <c r="D346" s="35">
        <v>104</v>
      </c>
      <c r="E346" s="154">
        <f>'A-RR Cross-Reference RY3'!I346</f>
        <v>0</v>
      </c>
      <c r="F346" s="159"/>
      <c r="G346" s="159"/>
      <c r="H346" s="159">
        <f t="shared" si="158"/>
        <v>0</v>
      </c>
      <c r="I346" s="154">
        <f t="shared" si="159"/>
        <v>0</v>
      </c>
      <c r="J346" s="159"/>
      <c r="K346" s="159">
        <f t="shared" si="150"/>
        <v>0</v>
      </c>
    </row>
    <row r="347" spans="1:11" x14ac:dyDescent="0.35">
      <c r="A347" s="109">
        <f t="shared" si="135"/>
        <v>339</v>
      </c>
      <c r="B347" s="186"/>
      <c r="C347" s="38" t="s">
        <v>443</v>
      </c>
      <c r="D347" s="35">
        <v>104</v>
      </c>
      <c r="E347" s="154">
        <f>'A-RR Cross-Reference RY3'!I347</f>
        <v>0</v>
      </c>
      <c r="F347" s="159"/>
      <c r="G347" s="159"/>
      <c r="H347" s="159">
        <f t="shared" si="158"/>
        <v>0</v>
      </c>
      <c r="I347" s="154">
        <f t="shared" si="159"/>
        <v>0</v>
      </c>
      <c r="J347" s="159"/>
      <c r="K347" s="159">
        <f t="shared" si="150"/>
        <v>0</v>
      </c>
    </row>
    <row r="348" spans="1:11" x14ac:dyDescent="0.35">
      <c r="A348" s="109">
        <f t="shared" si="135"/>
        <v>340</v>
      </c>
      <c r="B348" s="186"/>
      <c r="C348" s="41" t="s">
        <v>321</v>
      </c>
      <c r="D348" s="35">
        <v>104</v>
      </c>
      <c r="E348" s="154">
        <f>'A-RR Cross-Reference RY3'!I348</f>
        <v>0</v>
      </c>
      <c r="F348" s="159"/>
      <c r="G348" s="159"/>
      <c r="H348" s="159">
        <f t="shared" si="158"/>
        <v>0</v>
      </c>
      <c r="I348" s="154">
        <f t="shared" si="159"/>
        <v>0</v>
      </c>
      <c r="J348" s="159"/>
      <c r="K348" s="159">
        <f t="shared" si="150"/>
        <v>0</v>
      </c>
    </row>
    <row r="349" spans="1:11" x14ac:dyDescent="0.35">
      <c r="A349" s="109">
        <f t="shared" si="135"/>
        <v>341</v>
      </c>
      <c r="B349" s="186"/>
      <c r="C349" s="41" t="s">
        <v>322</v>
      </c>
      <c r="D349" s="35">
        <v>104</v>
      </c>
      <c r="E349" s="154">
        <f>'A-RR Cross-Reference RY3'!I349</f>
        <v>0</v>
      </c>
      <c r="F349" s="159"/>
      <c r="G349" s="159"/>
      <c r="H349" s="159">
        <f t="shared" si="158"/>
        <v>0</v>
      </c>
      <c r="I349" s="154">
        <f t="shared" si="159"/>
        <v>0</v>
      </c>
      <c r="J349" s="159"/>
      <c r="K349" s="159">
        <f t="shared" si="150"/>
        <v>0</v>
      </c>
    </row>
    <row r="350" spans="1:11" outlineLevel="1" x14ac:dyDescent="0.35">
      <c r="A350" s="109">
        <f t="shared" si="135"/>
        <v>342</v>
      </c>
      <c r="B350" s="187"/>
      <c r="C350" s="42" t="s">
        <v>323</v>
      </c>
      <c r="D350" s="36">
        <v>104</v>
      </c>
      <c r="E350" s="154">
        <f>'A-RR Cross-Reference RY3'!I350</f>
        <v>0</v>
      </c>
      <c r="F350" s="159"/>
      <c r="G350" s="159"/>
      <c r="H350" s="159">
        <f t="shared" si="158"/>
        <v>0</v>
      </c>
      <c r="I350" s="154">
        <f t="shared" si="159"/>
        <v>0</v>
      </c>
      <c r="J350" s="159"/>
      <c r="K350" s="159">
        <f t="shared" si="150"/>
        <v>0</v>
      </c>
    </row>
    <row r="351" spans="1:11" outlineLevel="1" x14ac:dyDescent="0.35">
      <c r="A351" s="109">
        <f t="shared" si="135"/>
        <v>343</v>
      </c>
      <c r="B351" s="200" t="s">
        <v>328</v>
      </c>
      <c r="C351" s="210"/>
      <c r="D351" s="211"/>
      <c r="E351" s="155">
        <f t="shared" ref="E351" si="160">SUM(E345:E350)</f>
        <v>0</v>
      </c>
      <c r="F351" s="155">
        <f t="shared" ref="F351:H351" si="161">SUM(F345:F350)</f>
        <v>0</v>
      </c>
      <c r="G351" s="155">
        <f t="shared" ref="G351" si="162">SUM(G345:G350)</f>
        <v>0</v>
      </c>
      <c r="H351" s="155">
        <f t="shared" si="161"/>
        <v>0</v>
      </c>
      <c r="I351" s="155">
        <f>SUM(I345:I350)</f>
        <v>0</v>
      </c>
      <c r="J351" s="155">
        <f t="shared" ref="J351:K351" si="163">SUM(J345:J350)</f>
        <v>0</v>
      </c>
      <c r="K351" s="155">
        <f t="shared" si="163"/>
        <v>0</v>
      </c>
    </row>
    <row r="352" spans="1:11" outlineLevel="1" x14ac:dyDescent="0.35">
      <c r="A352" s="109">
        <f t="shared" si="135"/>
        <v>344</v>
      </c>
      <c r="B352" s="207" t="s">
        <v>329</v>
      </c>
      <c r="C352" s="37" t="s">
        <v>319</v>
      </c>
      <c r="D352" s="34">
        <v>105</v>
      </c>
      <c r="E352" s="154">
        <f>'A-RR Cross-Reference RY3'!I352</f>
        <v>0</v>
      </c>
      <c r="F352" s="159"/>
      <c r="G352" s="159"/>
      <c r="H352" s="159">
        <f t="shared" ref="H352:H357" si="164">SUM(F352:G352)</f>
        <v>0</v>
      </c>
      <c r="I352" s="154">
        <f t="shared" ref="I352:I366" si="165">H352+E352</f>
        <v>0</v>
      </c>
      <c r="J352" s="159"/>
      <c r="K352" s="159">
        <f t="shared" si="150"/>
        <v>0</v>
      </c>
    </row>
    <row r="353" spans="1:11" outlineLevel="1" x14ac:dyDescent="0.35">
      <c r="A353" s="109">
        <f t="shared" si="135"/>
        <v>345</v>
      </c>
      <c r="B353" s="208"/>
      <c r="C353" s="38" t="s">
        <v>320</v>
      </c>
      <c r="D353" s="35">
        <v>105</v>
      </c>
      <c r="E353" s="154">
        <f>'A-RR Cross-Reference RY3'!I353</f>
        <v>0</v>
      </c>
      <c r="F353" s="159"/>
      <c r="G353" s="159"/>
      <c r="H353" s="159">
        <f t="shared" si="164"/>
        <v>0</v>
      </c>
      <c r="I353" s="154">
        <f t="shared" si="165"/>
        <v>0</v>
      </c>
      <c r="J353" s="159"/>
      <c r="K353" s="159">
        <f t="shared" si="150"/>
        <v>0</v>
      </c>
    </row>
    <row r="354" spans="1:11" outlineLevel="1" x14ac:dyDescent="0.35">
      <c r="A354" s="109">
        <f t="shared" si="135"/>
        <v>346</v>
      </c>
      <c r="B354" s="208"/>
      <c r="C354" s="38" t="s">
        <v>443</v>
      </c>
      <c r="D354" s="35">
        <v>105</v>
      </c>
      <c r="E354" s="154">
        <f>'A-RR Cross-Reference RY3'!I354</f>
        <v>0</v>
      </c>
      <c r="F354" s="159"/>
      <c r="G354" s="159"/>
      <c r="H354" s="159">
        <f t="shared" si="164"/>
        <v>0</v>
      </c>
      <c r="I354" s="154">
        <f t="shared" si="165"/>
        <v>0</v>
      </c>
      <c r="J354" s="159"/>
      <c r="K354" s="159">
        <f t="shared" si="150"/>
        <v>0</v>
      </c>
    </row>
    <row r="355" spans="1:11" x14ac:dyDescent="0.35">
      <c r="A355" s="109">
        <f t="shared" si="135"/>
        <v>347</v>
      </c>
      <c r="B355" s="208"/>
      <c r="C355" s="38" t="s">
        <v>321</v>
      </c>
      <c r="D355" s="35">
        <v>105</v>
      </c>
      <c r="E355" s="154">
        <f>'A-RR Cross-Reference RY3'!I355</f>
        <v>0</v>
      </c>
      <c r="F355" s="159"/>
      <c r="G355" s="159"/>
      <c r="H355" s="159">
        <f t="shared" si="164"/>
        <v>0</v>
      </c>
      <c r="I355" s="154">
        <f t="shared" si="165"/>
        <v>0</v>
      </c>
      <c r="J355" s="159"/>
      <c r="K355" s="159">
        <f t="shared" si="150"/>
        <v>0</v>
      </c>
    </row>
    <row r="356" spans="1:11" x14ac:dyDescent="0.35">
      <c r="A356" s="109">
        <f t="shared" si="135"/>
        <v>348</v>
      </c>
      <c r="B356" s="208"/>
      <c r="C356" s="38" t="s">
        <v>322</v>
      </c>
      <c r="D356" s="35">
        <v>105</v>
      </c>
      <c r="E356" s="154">
        <f>'A-RR Cross-Reference RY3'!I356</f>
        <v>0</v>
      </c>
      <c r="F356" s="159"/>
      <c r="G356" s="159"/>
      <c r="H356" s="159">
        <f t="shared" si="164"/>
        <v>0</v>
      </c>
      <c r="I356" s="154">
        <f t="shared" si="165"/>
        <v>0</v>
      </c>
      <c r="J356" s="159"/>
      <c r="K356" s="159">
        <f t="shared" si="150"/>
        <v>0</v>
      </c>
    </row>
    <row r="357" spans="1:11" outlineLevel="1" x14ac:dyDescent="0.35">
      <c r="A357" s="109">
        <f t="shared" si="135"/>
        <v>349</v>
      </c>
      <c r="B357" s="209"/>
      <c r="C357" s="39" t="s">
        <v>323</v>
      </c>
      <c r="D357" s="36">
        <v>105</v>
      </c>
      <c r="E357" s="154">
        <f>'A-RR Cross-Reference RY3'!I357</f>
        <v>0</v>
      </c>
      <c r="F357" s="159"/>
      <c r="G357" s="159"/>
      <c r="H357" s="159">
        <f t="shared" si="164"/>
        <v>0</v>
      </c>
      <c r="I357" s="154">
        <f t="shared" si="165"/>
        <v>0</v>
      </c>
      <c r="J357" s="159"/>
      <c r="K357" s="159">
        <f t="shared" si="150"/>
        <v>0</v>
      </c>
    </row>
    <row r="358" spans="1:11" outlineLevel="1" x14ac:dyDescent="0.35">
      <c r="A358" s="109">
        <f t="shared" si="135"/>
        <v>350</v>
      </c>
      <c r="B358" s="200" t="s">
        <v>330</v>
      </c>
      <c r="C358" s="210"/>
      <c r="D358" s="211"/>
      <c r="E358" s="155">
        <f>SUM(E352:E357)</f>
        <v>0</v>
      </c>
      <c r="F358" s="159">
        <f t="shared" ref="F358:H358" si="166">SUM(F352:F357)</f>
        <v>0</v>
      </c>
      <c r="G358" s="159">
        <f t="shared" ref="G358" si="167">SUM(G352:G357)</f>
        <v>0</v>
      </c>
      <c r="H358" s="159">
        <f t="shared" si="166"/>
        <v>0</v>
      </c>
      <c r="I358" s="154">
        <f t="shared" si="165"/>
        <v>0</v>
      </c>
      <c r="J358" s="159">
        <f t="shared" ref="J358:K358" si="168">SUM(J352:J357)</f>
        <v>0</v>
      </c>
      <c r="K358" s="159">
        <f t="shared" si="168"/>
        <v>0</v>
      </c>
    </row>
    <row r="359" spans="1:11" outlineLevel="1" x14ac:dyDescent="0.35">
      <c r="A359" s="109">
        <f t="shared" si="135"/>
        <v>351</v>
      </c>
      <c r="B359" s="131" t="s">
        <v>331</v>
      </c>
      <c r="C359" s="103" t="s">
        <v>331</v>
      </c>
      <c r="D359" s="104">
        <v>106</v>
      </c>
      <c r="E359" s="154">
        <f>'A-RR Cross-Reference RY3'!I359</f>
        <v>0</v>
      </c>
      <c r="F359" s="159"/>
      <c r="G359" s="159"/>
      <c r="H359" s="159"/>
      <c r="I359" s="154">
        <f t="shared" si="165"/>
        <v>0</v>
      </c>
      <c r="J359" s="159"/>
      <c r="K359" s="159">
        <f t="shared" si="150"/>
        <v>0</v>
      </c>
    </row>
    <row r="360" spans="1:11" outlineLevel="1" x14ac:dyDescent="0.35">
      <c r="A360" s="109">
        <f t="shared" si="135"/>
        <v>352</v>
      </c>
      <c r="B360" s="200" t="s">
        <v>332</v>
      </c>
      <c r="C360" s="210"/>
      <c r="D360" s="211"/>
      <c r="E360" s="155">
        <f>SUM(E359)</f>
        <v>0</v>
      </c>
      <c r="F360" s="159">
        <f t="shared" ref="F360:H360" si="169">SUM(F359)</f>
        <v>0</v>
      </c>
      <c r="G360" s="159">
        <f t="shared" si="169"/>
        <v>0</v>
      </c>
      <c r="H360" s="159">
        <f t="shared" si="169"/>
        <v>0</v>
      </c>
      <c r="I360" s="154">
        <f t="shared" si="165"/>
        <v>0</v>
      </c>
      <c r="J360" s="159">
        <f t="shared" ref="J360:K360" si="170">SUM(J359)</f>
        <v>0</v>
      </c>
      <c r="K360" s="159">
        <f t="shared" si="170"/>
        <v>0</v>
      </c>
    </row>
    <row r="361" spans="1:11" x14ac:dyDescent="0.35">
      <c r="A361" s="109">
        <f t="shared" si="135"/>
        <v>353</v>
      </c>
      <c r="B361" s="185" t="s">
        <v>333</v>
      </c>
      <c r="C361" s="37" t="s">
        <v>319</v>
      </c>
      <c r="D361" s="34">
        <v>107</v>
      </c>
      <c r="E361" s="154">
        <f>'A-RR Cross-Reference RY3'!I361</f>
        <v>0</v>
      </c>
      <c r="F361" s="159"/>
      <c r="G361" s="159"/>
      <c r="H361" s="159">
        <f t="shared" ref="H361:H366" si="171">SUM(F361:G361)</f>
        <v>0</v>
      </c>
      <c r="I361" s="154">
        <f t="shared" si="165"/>
        <v>0</v>
      </c>
      <c r="J361" s="159"/>
      <c r="K361" s="159">
        <f t="shared" si="150"/>
        <v>0</v>
      </c>
    </row>
    <row r="362" spans="1:11" x14ac:dyDescent="0.35">
      <c r="A362" s="109">
        <f t="shared" si="135"/>
        <v>354</v>
      </c>
      <c r="B362" s="186"/>
      <c r="C362" s="38" t="s">
        <v>320</v>
      </c>
      <c r="D362" s="35">
        <v>107</v>
      </c>
      <c r="E362" s="154">
        <f>'A-RR Cross-Reference RY3'!I362</f>
        <v>0</v>
      </c>
      <c r="F362" s="159"/>
      <c r="G362" s="159"/>
      <c r="H362" s="159">
        <f t="shared" si="171"/>
        <v>0</v>
      </c>
      <c r="I362" s="154">
        <f t="shared" si="165"/>
        <v>0</v>
      </c>
      <c r="J362" s="159"/>
      <c r="K362" s="159">
        <f t="shared" si="150"/>
        <v>0</v>
      </c>
    </row>
    <row r="363" spans="1:11" x14ac:dyDescent="0.35">
      <c r="A363" s="109">
        <f t="shared" si="135"/>
        <v>355</v>
      </c>
      <c r="B363" s="186"/>
      <c r="C363" s="38" t="s">
        <v>443</v>
      </c>
      <c r="D363" s="35">
        <v>107</v>
      </c>
      <c r="E363" s="154">
        <f>'A-RR Cross-Reference RY3'!I363</f>
        <v>0</v>
      </c>
      <c r="F363" s="159"/>
      <c r="G363" s="159"/>
      <c r="H363" s="159">
        <f t="shared" si="171"/>
        <v>0</v>
      </c>
      <c r="I363" s="154">
        <f t="shared" si="165"/>
        <v>0</v>
      </c>
      <c r="J363" s="159"/>
      <c r="K363" s="159">
        <f t="shared" si="150"/>
        <v>0</v>
      </c>
    </row>
    <row r="364" spans="1:11" x14ac:dyDescent="0.35">
      <c r="A364" s="109">
        <f t="shared" si="135"/>
        <v>356</v>
      </c>
      <c r="B364" s="186"/>
      <c r="C364" s="38" t="s">
        <v>321</v>
      </c>
      <c r="D364" s="35">
        <v>107</v>
      </c>
      <c r="E364" s="154">
        <f>'A-RR Cross-Reference RY3'!I364</f>
        <v>0</v>
      </c>
      <c r="F364" s="159"/>
      <c r="G364" s="159"/>
      <c r="H364" s="159">
        <f t="shared" si="171"/>
        <v>0</v>
      </c>
      <c r="I364" s="154">
        <f t="shared" si="165"/>
        <v>0</v>
      </c>
      <c r="J364" s="159"/>
      <c r="K364" s="159">
        <f t="shared" si="150"/>
        <v>0</v>
      </c>
    </row>
    <row r="365" spans="1:11" x14ac:dyDescent="0.35">
      <c r="A365" s="109">
        <f t="shared" si="135"/>
        <v>357</v>
      </c>
      <c r="B365" s="186"/>
      <c r="C365" s="38" t="s">
        <v>322</v>
      </c>
      <c r="D365" s="35">
        <v>107</v>
      </c>
      <c r="E365" s="154">
        <f>'A-RR Cross-Reference RY3'!I365</f>
        <v>0</v>
      </c>
      <c r="F365" s="159"/>
      <c r="G365" s="159"/>
      <c r="H365" s="159">
        <f t="shared" si="171"/>
        <v>0</v>
      </c>
      <c r="I365" s="154">
        <f t="shared" si="165"/>
        <v>0</v>
      </c>
      <c r="J365" s="159"/>
      <c r="K365" s="159">
        <f t="shared" si="150"/>
        <v>0</v>
      </c>
    </row>
    <row r="366" spans="1:11" outlineLevel="2" x14ac:dyDescent="0.35">
      <c r="A366" s="109">
        <f t="shared" si="135"/>
        <v>358</v>
      </c>
      <c r="B366" s="187"/>
      <c r="C366" s="38" t="s">
        <v>323</v>
      </c>
      <c r="D366" s="35">
        <v>107</v>
      </c>
      <c r="E366" s="154">
        <f>'A-RR Cross-Reference RY3'!I366</f>
        <v>0</v>
      </c>
      <c r="F366" s="159"/>
      <c r="G366" s="159"/>
      <c r="H366" s="159">
        <f t="shared" si="171"/>
        <v>0</v>
      </c>
      <c r="I366" s="154">
        <f t="shared" si="165"/>
        <v>0</v>
      </c>
      <c r="J366" s="159"/>
      <c r="K366" s="159">
        <f t="shared" si="150"/>
        <v>0</v>
      </c>
    </row>
    <row r="367" spans="1:11" outlineLevel="2" x14ac:dyDescent="0.35">
      <c r="A367" s="109">
        <f t="shared" si="135"/>
        <v>359</v>
      </c>
      <c r="B367" s="200" t="s">
        <v>334</v>
      </c>
      <c r="C367" s="210"/>
      <c r="D367" s="211"/>
      <c r="E367" s="155">
        <f t="shared" ref="E367" si="172">SUM(E361:E366)</f>
        <v>0</v>
      </c>
      <c r="F367" s="155">
        <f t="shared" ref="F367:H367" si="173">SUM(F361:F366)</f>
        <v>0</v>
      </c>
      <c r="G367" s="155">
        <f t="shared" ref="G367" si="174">SUM(G361:G366)</f>
        <v>0</v>
      </c>
      <c r="H367" s="155">
        <f t="shared" si="173"/>
        <v>0</v>
      </c>
      <c r="I367" s="155">
        <f>SUM(I361:I366)</f>
        <v>0</v>
      </c>
      <c r="J367" s="155">
        <f t="shared" ref="J367:K367" si="175">SUM(J361:J366)</f>
        <v>0</v>
      </c>
      <c r="K367" s="155">
        <f t="shared" si="175"/>
        <v>0</v>
      </c>
    </row>
    <row r="368" spans="1:11" ht="15.65" customHeight="1" outlineLevel="2" x14ac:dyDescent="0.35">
      <c r="A368" s="109">
        <f t="shared" si="135"/>
        <v>360</v>
      </c>
      <c r="B368" s="185" t="s">
        <v>335</v>
      </c>
      <c r="C368" s="43" t="s">
        <v>449</v>
      </c>
      <c r="D368" s="35">
        <v>108</v>
      </c>
      <c r="E368" s="154">
        <f>'A-RR Cross-Reference RY3'!I368</f>
        <v>0</v>
      </c>
      <c r="F368" s="159"/>
      <c r="G368" s="159"/>
      <c r="H368" s="159">
        <f>SUM(F368:G368)</f>
        <v>0</v>
      </c>
      <c r="I368" s="154">
        <f t="shared" ref="I368:I370" si="176">H368+E368</f>
        <v>0</v>
      </c>
      <c r="J368" s="159"/>
      <c r="K368" s="159">
        <f t="shared" si="150"/>
        <v>0</v>
      </c>
    </row>
    <row r="369" spans="1:11" ht="15.65" customHeight="1" outlineLevel="2" x14ac:dyDescent="0.35">
      <c r="A369" s="109">
        <f t="shared" si="135"/>
        <v>361</v>
      </c>
      <c r="B369" s="186"/>
      <c r="C369" s="43" t="s">
        <v>450</v>
      </c>
      <c r="D369" s="35">
        <v>108</v>
      </c>
      <c r="E369" s="154">
        <f>'A-RR Cross-Reference RY3'!I369</f>
        <v>0</v>
      </c>
      <c r="F369" s="159"/>
      <c r="G369" s="159"/>
      <c r="H369" s="159">
        <f>SUM(F369:G369)</f>
        <v>0</v>
      </c>
      <c r="I369" s="154">
        <f t="shared" si="176"/>
        <v>0</v>
      </c>
      <c r="J369" s="159"/>
      <c r="K369" s="159">
        <f t="shared" si="150"/>
        <v>0</v>
      </c>
    </row>
    <row r="370" spans="1:11" ht="15.65" customHeight="1" outlineLevel="2" x14ac:dyDescent="0.35">
      <c r="A370" s="109">
        <f t="shared" si="135"/>
        <v>362</v>
      </c>
      <c r="B370" s="186"/>
      <c r="C370" s="43" t="s">
        <v>451</v>
      </c>
      <c r="D370" s="35">
        <v>108</v>
      </c>
      <c r="E370" s="154">
        <f>'A-RR Cross-Reference RY3'!I370</f>
        <v>0</v>
      </c>
      <c r="F370" s="159"/>
      <c r="G370" s="159"/>
      <c r="H370" s="159">
        <f>SUM(F370:G370)</f>
        <v>0</v>
      </c>
      <c r="I370" s="154">
        <f t="shared" si="176"/>
        <v>0</v>
      </c>
      <c r="J370" s="159"/>
      <c r="K370" s="159">
        <f t="shared" si="150"/>
        <v>0</v>
      </c>
    </row>
    <row r="371" spans="1:11" ht="15.65" customHeight="1" outlineLevel="2" x14ac:dyDescent="0.35">
      <c r="A371" s="109">
        <f t="shared" si="135"/>
        <v>363</v>
      </c>
      <c r="B371" s="186"/>
      <c r="C371" s="259" t="s">
        <v>259</v>
      </c>
      <c r="D371" s="189"/>
      <c r="E371" s="155">
        <f t="shared" ref="E371" si="177">SUM(E368:E370)</f>
        <v>0</v>
      </c>
      <c r="F371" s="155">
        <f t="shared" ref="F371:H371" si="178">SUM(F368:F370)</f>
        <v>0</v>
      </c>
      <c r="G371" s="155">
        <f t="shared" si="178"/>
        <v>0</v>
      </c>
      <c r="H371" s="155">
        <f t="shared" si="178"/>
        <v>0</v>
      </c>
      <c r="I371" s="155">
        <f>SUM(I368:I370)</f>
        <v>0</v>
      </c>
      <c r="J371" s="155">
        <f t="shared" ref="J371:K371" si="179">SUM(J368:J370)</f>
        <v>0</v>
      </c>
      <c r="K371" s="155">
        <f t="shared" si="179"/>
        <v>0</v>
      </c>
    </row>
    <row r="372" spans="1:11" ht="15.65" customHeight="1" outlineLevel="2" x14ac:dyDescent="0.35">
      <c r="A372" s="109">
        <f t="shared" si="135"/>
        <v>364</v>
      </c>
      <c r="B372" s="186"/>
      <c r="C372" s="120" t="s">
        <v>452</v>
      </c>
      <c r="D372" s="129">
        <v>108</v>
      </c>
      <c r="E372" s="154">
        <f>'A-RR Cross-Reference RY3'!I372</f>
        <v>0</v>
      </c>
      <c r="F372" s="159"/>
      <c r="G372" s="159"/>
      <c r="H372" s="159">
        <f>SUM(F372:G372)</f>
        <v>0</v>
      </c>
      <c r="I372" s="154">
        <f t="shared" ref="I372:I376" si="180">H372+E372</f>
        <v>0</v>
      </c>
      <c r="J372" s="159"/>
      <c r="K372" s="159">
        <f t="shared" si="150"/>
        <v>0</v>
      </c>
    </row>
    <row r="373" spans="1:11" ht="15.65" customHeight="1" outlineLevel="2" x14ac:dyDescent="0.35">
      <c r="A373" s="109">
        <f t="shared" si="135"/>
        <v>365</v>
      </c>
      <c r="B373" s="186"/>
      <c r="C373" s="128" t="s">
        <v>453</v>
      </c>
      <c r="D373" s="112">
        <v>108</v>
      </c>
      <c r="E373" s="154">
        <f>'A-RR Cross-Reference RY3'!I373</f>
        <v>0</v>
      </c>
      <c r="F373" s="159"/>
      <c r="G373" s="159"/>
      <c r="H373" s="159">
        <f>SUM(F373:G373)</f>
        <v>0</v>
      </c>
      <c r="I373" s="154">
        <f t="shared" si="180"/>
        <v>0</v>
      </c>
      <c r="J373" s="159"/>
      <c r="K373" s="159">
        <f t="shared" si="150"/>
        <v>0</v>
      </c>
    </row>
    <row r="374" spans="1:11" ht="15.65" customHeight="1" outlineLevel="2" x14ac:dyDescent="0.35">
      <c r="A374" s="109">
        <f t="shared" si="135"/>
        <v>366</v>
      </c>
      <c r="B374" s="186"/>
      <c r="C374" s="128" t="s">
        <v>454</v>
      </c>
      <c r="D374" s="112">
        <v>108</v>
      </c>
      <c r="E374" s="154">
        <f>'A-RR Cross-Reference RY3'!I374</f>
        <v>0</v>
      </c>
      <c r="F374" s="159"/>
      <c r="G374" s="159"/>
      <c r="H374" s="159">
        <f>SUM(F374:G374)</f>
        <v>0</v>
      </c>
      <c r="I374" s="154">
        <f t="shared" si="180"/>
        <v>0</v>
      </c>
      <c r="J374" s="159"/>
      <c r="K374" s="159">
        <f t="shared" si="150"/>
        <v>0</v>
      </c>
    </row>
    <row r="375" spans="1:11" ht="15.65" customHeight="1" outlineLevel="2" x14ac:dyDescent="0.35">
      <c r="A375" s="109">
        <f t="shared" si="135"/>
        <v>367</v>
      </c>
      <c r="B375" s="186"/>
      <c r="C375" s="128" t="s">
        <v>455</v>
      </c>
      <c r="D375" s="112">
        <v>108</v>
      </c>
      <c r="E375" s="154">
        <f>'A-RR Cross-Reference RY3'!I375</f>
        <v>0</v>
      </c>
      <c r="F375" s="159"/>
      <c r="G375" s="159"/>
      <c r="H375" s="159">
        <f>SUM(F375:G375)</f>
        <v>0</v>
      </c>
      <c r="I375" s="154">
        <f t="shared" si="180"/>
        <v>0</v>
      </c>
      <c r="J375" s="159"/>
      <c r="K375" s="159">
        <f t="shared" si="150"/>
        <v>0</v>
      </c>
    </row>
    <row r="376" spans="1:11" ht="15.65" customHeight="1" outlineLevel="2" x14ac:dyDescent="0.35">
      <c r="A376" s="109">
        <f t="shared" si="135"/>
        <v>368</v>
      </c>
      <c r="B376" s="186"/>
      <c r="C376" s="121" t="s">
        <v>456</v>
      </c>
      <c r="D376" s="127">
        <v>108</v>
      </c>
      <c r="E376" s="154">
        <f>'A-RR Cross-Reference RY3'!I376</f>
        <v>0</v>
      </c>
      <c r="F376" s="159"/>
      <c r="G376" s="159"/>
      <c r="H376" s="159">
        <f>SUM(F376:G376)</f>
        <v>0</v>
      </c>
      <c r="I376" s="154">
        <f t="shared" si="180"/>
        <v>0</v>
      </c>
      <c r="J376" s="159"/>
      <c r="K376" s="159">
        <f t="shared" si="150"/>
        <v>0</v>
      </c>
    </row>
    <row r="377" spans="1:11" ht="15.65" customHeight="1" outlineLevel="2" x14ac:dyDescent="0.35">
      <c r="A377" s="109">
        <f t="shared" si="135"/>
        <v>369</v>
      </c>
      <c r="B377" s="186"/>
      <c r="C377" s="212" t="s">
        <v>457</v>
      </c>
      <c r="D377" s="213"/>
      <c r="E377" s="155">
        <f t="shared" ref="E377" si="181">SUM(E372:E376)</f>
        <v>0</v>
      </c>
      <c r="F377" s="155">
        <f t="shared" ref="F377:H377" si="182">SUM(F372:F376)</f>
        <v>0</v>
      </c>
      <c r="G377" s="155">
        <f t="shared" si="182"/>
        <v>0</v>
      </c>
      <c r="H377" s="155">
        <f t="shared" si="182"/>
        <v>0</v>
      </c>
      <c r="I377" s="155">
        <f>SUM(I372:I376)</f>
        <v>0</v>
      </c>
      <c r="J377" s="155">
        <f t="shared" ref="J377:K377" si="183">SUM(J372:J376)</f>
        <v>0</v>
      </c>
      <c r="K377" s="155">
        <f t="shared" si="183"/>
        <v>0</v>
      </c>
    </row>
    <row r="378" spans="1:11" ht="15.65" customHeight="1" outlineLevel="2" x14ac:dyDescent="0.35">
      <c r="A378" s="109">
        <f t="shared" si="135"/>
        <v>370</v>
      </c>
      <c r="B378" s="186"/>
      <c r="C378" s="43" t="s">
        <v>458</v>
      </c>
      <c r="D378" s="35">
        <v>108</v>
      </c>
      <c r="E378" s="154">
        <f>'A-RR Cross-Reference RY3'!I378</f>
        <v>0</v>
      </c>
      <c r="F378" s="159"/>
      <c r="G378" s="159"/>
      <c r="H378" s="159">
        <f t="shared" ref="H378:H409" si="184">SUM(F378:G378)</f>
        <v>0</v>
      </c>
      <c r="I378" s="154">
        <f t="shared" ref="I378:I409" si="185">H378+E378</f>
        <v>0</v>
      </c>
      <c r="J378" s="159"/>
      <c r="K378" s="159">
        <f t="shared" si="150"/>
        <v>0</v>
      </c>
    </row>
    <row r="379" spans="1:11" ht="15.65" customHeight="1" outlineLevel="2" x14ac:dyDescent="0.35">
      <c r="A379" s="109">
        <f t="shared" si="135"/>
        <v>371</v>
      </c>
      <c r="B379" s="186"/>
      <c r="C379" s="43" t="s">
        <v>459</v>
      </c>
      <c r="D379" s="35">
        <v>108</v>
      </c>
      <c r="E379" s="154">
        <f>'A-RR Cross-Reference RY3'!I379</f>
        <v>0</v>
      </c>
      <c r="F379" s="159"/>
      <c r="G379" s="159"/>
      <c r="H379" s="159">
        <f t="shared" si="184"/>
        <v>0</v>
      </c>
      <c r="I379" s="154">
        <f t="shared" si="185"/>
        <v>0</v>
      </c>
      <c r="J379" s="159"/>
      <c r="K379" s="159">
        <f t="shared" si="150"/>
        <v>0</v>
      </c>
    </row>
    <row r="380" spans="1:11" ht="15.65" customHeight="1" outlineLevel="2" x14ac:dyDescent="0.35">
      <c r="A380" s="109">
        <f t="shared" ref="A380:A443" si="186">A379+1</f>
        <v>372</v>
      </c>
      <c r="B380" s="186"/>
      <c r="C380" s="43" t="s">
        <v>460</v>
      </c>
      <c r="D380" s="35">
        <v>108</v>
      </c>
      <c r="E380" s="154">
        <f>'A-RR Cross-Reference RY3'!I380</f>
        <v>0</v>
      </c>
      <c r="F380" s="159"/>
      <c r="G380" s="159"/>
      <c r="H380" s="159">
        <f t="shared" si="184"/>
        <v>0</v>
      </c>
      <c r="I380" s="154">
        <f t="shared" si="185"/>
        <v>0</v>
      </c>
      <c r="J380" s="159"/>
      <c r="K380" s="159">
        <f t="shared" si="150"/>
        <v>0</v>
      </c>
    </row>
    <row r="381" spans="1:11" ht="15.65" customHeight="1" outlineLevel="2" x14ac:dyDescent="0.35">
      <c r="A381" s="109">
        <f t="shared" si="186"/>
        <v>373</v>
      </c>
      <c r="B381" s="186"/>
      <c r="C381" s="43" t="s">
        <v>461</v>
      </c>
      <c r="D381" s="35">
        <v>108</v>
      </c>
      <c r="E381" s="154">
        <f>'A-RR Cross-Reference RY3'!I381</f>
        <v>0</v>
      </c>
      <c r="F381" s="159"/>
      <c r="G381" s="159"/>
      <c r="H381" s="159">
        <f t="shared" si="184"/>
        <v>0</v>
      </c>
      <c r="I381" s="154">
        <f t="shared" si="185"/>
        <v>0</v>
      </c>
      <c r="J381" s="159"/>
      <c r="K381" s="159">
        <f t="shared" si="150"/>
        <v>0</v>
      </c>
    </row>
    <row r="382" spans="1:11" ht="15.65" customHeight="1" outlineLevel="2" x14ac:dyDescent="0.35">
      <c r="A382" s="109">
        <f t="shared" si="186"/>
        <v>374</v>
      </c>
      <c r="B382" s="186"/>
      <c r="C382" s="43" t="s">
        <v>462</v>
      </c>
      <c r="D382" s="35">
        <v>108</v>
      </c>
      <c r="E382" s="154">
        <f>'A-RR Cross-Reference RY3'!I382</f>
        <v>0</v>
      </c>
      <c r="F382" s="159"/>
      <c r="G382" s="159"/>
      <c r="H382" s="159">
        <f t="shared" si="184"/>
        <v>0</v>
      </c>
      <c r="I382" s="154">
        <f t="shared" si="185"/>
        <v>0</v>
      </c>
      <c r="J382" s="159"/>
      <c r="K382" s="159">
        <f t="shared" si="150"/>
        <v>0</v>
      </c>
    </row>
    <row r="383" spans="1:11" ht="15.65" customHeight="1" outlineLevel="2" x14ac:dyDescent="0.35">
      <c r="A383" s="109">
        <f t="shared" si="186"/>
        <v>375</v>
      </c>
      <c r="B383" s="186"/>
      <c r="C383" s="43" t="s">
        <v>463</v>
      </c>
      <c r="D383" s="35">
        <v>108</v>
      </c>
      <c r="E383" s="154">
        <f>'A-RR Cross-Reference RY3'!I383</f>
        <v>0</v>
      </c>
      <c r="F383" s="159"/>
      <c r="G383" s="159"/>
      <c r="H383" s="159">
        <f t="shared" si="184"/>
        <v>0</v>
      </c>
      <c r="I383" s="154">
        <f t="shared" si="185"/>
        <v>0</v>
      </c>
      <c r="J383" s="159"/>
      <c r="K383" s="159">
        <f t="shared" si="150"/>
        <v>0</v>
      </c>
    </row>
    <row r="384" spans="1:11" ht="15.65" customHeight="1" outlineLevel="2" x14ac:dyDescent="0.35">
      <c r="A384" s="109">
        <f t="shared" si="186"/>
        <v>376</v>
      </c>
      <c r="B384" s="186"/>
      <c r="C384" s="43" t="s">
        <v>464</v>
      </c>
      <c r="D384" s="35">
        <v>108</v>
      </c>
      <c r="E384" s="154">
        <f>'A-RR Cross-Reference RY3'!I384</f>
        <v>0</v>
      </c>
      <c r="F384" s="159"/>
      <c r="G384" s="159"/>
      <c r="H384" s="159">
        <f t="shared" si="184"/>
        <v>0</v>
      </c>
      <c r="I384" s="154">
        <f t="shared" si="185"/>
        <v>0</v>
      </c>
      <c r="J384" s="159"/>
      <c r="K384" s="159">
        <f t="shared" si="150"/>
        <v>0</v>
      </c>
    </row>
    <row r="385" spans="1:11" ht="15.65" customHeight="1" outlineLevel="2" x14ac:dyDescent="0.35">
      <c r="A385" s="109">
        <f t="shared" si="186"/>
        <v>377</v>
      </c>
      <c r="B385" s="186"/>
      <c r="C385" s="43" t="s">
        <v>465</v>
      </c>
      <c r="D385" s="35">
        <v>108</v>
      </c>
      <c r="E385" s="154">
        <f>'A-RR Cross-Reference RY3'!I385</f>
        <v>0</v>
      </c>
      <c r="F385" s="159"/>
      <c r="G385" s="159"/>
      <c r="H385" s="159">
        <f t="shared" si="184"/>
        <v>0</v>
      </c>
      <c r="I385" s="154">
        <f t="shared" si="185"/>
        <v>0</v>
      </c>
      <c r="J385" s="159"/>
      <c r="K385" s="159">
        <f t="shared" si="150"/>
        <v>0</v>
      </c>
    </row>
    <row r="386" spans="1:11" ht="15.65" customHeight="1" outlineLevel="2" x14ac:dyDescent="0.35">
      <c r="A386" s="109">
        <f t="shared" si="186"/>
        <v>378</v>
      </c>
      <c r="B386" s="186"/>
      <c r="C386" s="43" t="s">
        <v>466</v>
      </c>
      <c r="D386" s="35">
        <v>108</v>
      </c>
      <c r="E386" s="154">
        <f>'A-RR Cross-Reference RY3'!I386</f>
        <v>0</v>
      </c>
      <c r="F386" s="159"/>
      <c r="G386" s="159"/>
      <c r="H386" s="159">
        <f t="shared" si="184"/>
        <v>0</v>
      </c>
      <c r="I386" s="154">
        <f t="shared" si="185"/>
        <v>0</v>
      </c>
      <c r="J386" s="159"/>
      <c r="K386" s="159">
        <f t="shared" si="150"/>
        <v>0</v>
      </c>
    </row>
    <row r="387" spans="1:11" ht="15.65" customHeight="1" outlineLevel="2" x14ac:dyDescent="0.35">
      <c r="A387" s="109">
        <f t="shared" si="186"/>
        <v>379</v>
      </c>
      <c r="B387" s="186"/>
      <c r="C387" s="43" t="s">
        <v>467</v>
      </c>
      <c r="D387" s="35">
        <v>108</v>
      </c>
      <c r="E387" s="154">
        <f>'A-RR Cross-Reference RY3'!I387</f>
        <v>0</v>
      </c>
      <c r="F387" s="159"/>
      <c r="G387" s="159"/>
      <c r="H387" s="159">
        <f t="shared" si="184"/>
        <v>0</v>
      </c>
      <c r="I387" s="154">
        <f t="shared" si="185"/>
        <v>0</v>
      </c>
      <c r="J387" s="159"/>
      <c r="K387" s="159">
        <f t="shared" si="150"/>
        <v>0</v>
      </c>
    </row>
    <row r="388" spans="1:11" ht="15.65" customHeight="1" outlineLevel="2" x14ac:dyDescent="0.35">
      <c r="A388" s="109">
        <f t="shared" si="186"/>
        <v>380</v>
      </c>
      <c r="B388" s="186"/>
      <c r="C388" s="43" t="s">
        <v>468</v>
      </c>
      <c r="D388" s="35">
        <v>108</v>
      </c>
      <c r="E388" s="154">
        <f>'A-RR Cross-Reference RY3'!I388</f>
        <v>0</v>
      </c>
      <c r="F388" s="159"/>
      <c r="G388" s="159"/>
      <c r="H388" s="159">
        <f t="shared" si="184"/>
        <v>0</v>
      </c>
      <c r="I388" s="154">
        <f t="shared" si="185"/>
        <v>0</v>
      </c>
      <c r="J388" s="159"/>
      <c r="K388" s="159">
        <f t="shared" si="150"/>
        <v>0</v>
      </c>
    </row>
    <row r="389" spans="1:11" ht="15.65" customHeight="1" outlineLevel="2" x14ac:dyDescent="0.35">
      <c r="A389" s="109">
        <f t="shared" si="186"/>
        <v>381</v>
      </c>
      <c r="B389" s="186"/>
      <c r="C389" s="43" t="s">
        <v>469</v>
      </c>
      <c r="D389" s="35">
        <v>108</v>
      </c>
      <c r="E389" s="154">
        <f>'A-RR Cross-Reference RY3'!I389</f>
        <v>0</v>
      </c>
      <c r="F389" s="159"/>
      <c r="G389" s="159"/>
      <c r="H389" s="159">
        <f t="shared" si="184"/>
        <v>0</v>
      </c>
      <c r="I389" s="154">
        <f t="shared" si="185"/>
        <v>0</v>
      </c>
      <c r="J389" s="159"/>
      <c r="K389" s="159">
        <f t="shared" si="150"/>
        <v>0</v>
      </c>
    </row>
    <row r="390" spans="1:11" ht="15.65" customHeight="1" outlineLevel="2" x14ac:dyDescent="0.35">
      <c r="A390" s="109">
        <f t="shared" si="186"/>
        <v>382</v>
      </c>
      <c r="B390" s="186"/>
      <c r="C390" s="43" t="s">
        <v>470</v>
      </c>
      <c r="D390" s="35">
        <v>108</v>
      </c>
      <c r="E390" s="154">
        <f>'A-RR Cross-Reference RY3'!I390</f>
        <v>0</v>
      </c>
      <c r="F390" s="159"/>
      <c r="G390" s="159"/>
      <c r="H390" s="159">
        <f t="shared" si="184"/>
        <v>0</v>
      </c>
      <c r="I390" s="154">
        <f t="shared" si="185"/>
        <v>0</v>
      </c>
      <c r="J390" s="159"/>
      <c r="K390" s="159">
        <f t="shared" si="150"/>
        <v>0</v>
      </c>
    </row>
    <row r="391" spans="1:11" ht="15.65" customHeight="1" outlineLevel="2" x14ac:dyDescent="0.35">
      <c r="A391" s="109">
        <f t="shared" si="186"/>
        <v>383</v>
      </c>
      <c r="B391" s="186"/>
      <c r="C391" s="43" t="s">
        <v>471</v>
      </c>
      <c r="D391" s="35">
        <v>108</v>
      </c>
      <c r="E391" s="154">
        <f>'A-RR Cross-Reference RY3'!I391</f>
        <v>0</v>
      </c>
      <c r="F391" s="159"/>
      <c r="G391" s="159"/>
      <c r="H391" s="159">
        <f t="shared" si="184"/>
        <v>0</v>
      </c>
      <c r="I391" s="154">
        <f t="shared" si="185"/>
        <v>0</v>
      </c>
      <c r="J391" s="159"/>
      <c r="K391" s="159">
        <f t="shared" si="150"/>
        <v>0</v>
      </c>
    </row>
    <row r="392" spans="1:11" ht="15.65" customHeight="1" outlineLevel="2" x14ac:dyDescent="0.35">
      <c r="A392" s="109">
        <f t="shared" si="186"/>
        <v>384</v>
      </c>
      <c r="B392" s="186"/>
      <c r="C392" s="43" t="s">
        <v>472</v>
      </c>
      <c r="D392" s="35">
        <v>108</v>
      </c>
      <c r="E392" s="154">
        <f>'A-RR Cross-Reference RY3'!I392</f>
        <v>0</v>
      </c>
      <c r="F392" s="159"/>
      <c r="G392" s="159"/>
      <c r="H392" s="159">
        <f t="shared" si="184"/>
        <v>0</v>
      </c>
      <c r="I392" s="154">
        <f t="shared" si="185"/>
        <v>0</v>
      </c>
      <c r="J392" s="159"/>
      <c r="K392" s="159">
        <f t="shared" si="150"/>
        <v>0</v>
      </c>
    </row>
    <row r="393" spans="1:11" ht="15.65" customHeight="1" outlineLevel="2" x14ac:dyDescent="0.35">
      <c r="A393" s="109">
        <f t="shared" si="186"/>
        <v>385</v>
      </c>
      <c r="B393" s="186"/>
      <c r="C393" s="43" t="s">
        <v>473</v>
      </c>
      <c r="D393" s="35">
        <v>108</v>
      </c>
      <c r="E393" s="154">
        <f>'A-RR Cross-Reference RY3'!I393</f>
        <v>0</v>
      </c>
      <c r="F393" s="159"/>
      <c r="G393" s="159"/>
      <c r="H393" s="159">
        <f t="shared" si="184"/>
        <v>0</v>
      </c>
      <c r="I393" s="154">
        <f t="shared" si="185"/>
        <v>0</v>
      </c>
      <c r="J393" s="159"/>
      <c r="K393" s="159">
        <f t="shared" si="150"/>
        <v>0</v>
      </c>
    </row>
    <row r="394" spans="1:11" ht="15.65" customHeight="1" outlineLevel="2" x14ac:dyDescent="0.35">
      <c r="A394" s="109">
        <f t="shared" si="186"/>
        <v>386</v>
      </c>
      <c r="B394" s="186"/>
      <c r="C394" s="43" t="s">
        <v>474</v>
      </c>
      <c r="D394" s="35">
        <v>108</v>
      </c>
      <c r="E394" s="154">
        <f>'A-RR Cross-Reference RY3'!I394</f>
        <v>0</v>
      </c>
      <c r="F394" s="159"/>
      <c r="G394" s="159"/>
      <c r="H394" s="159">
        <f t="shared" si="184"/>
        <v>0</v>
      </c>
      <c r="I394" s="154">
        <f t="shared" si="185"/>
        <v>0</v>
      </c>
      <c r="J394" s="159"/>
      <c r="K394" s="159">
        <f t="shared" si="150"/>
        <v>0</v>
      </c>
    </row>
    <row r="395" spans="1:11" ht="15.65" customHeight="1" outlineLevel="2" x14ac:dyDescent="0.35">
      <c r="A395" s="109">
        <f t="shared" si="186"/>
        <v>387</v>
      </c>
      <c r="B395" s="186"/>
      <c r="C395" s="43" t="s">
        <v>475</v>
      </c>
      <c r="D395" s="35">
        <v>108</v>
      </c>
      <c r="E395" s="154">
        <f>'A-RR Cross-Reference RY3'!I395</f>
        <v>0</v>
      </c>
      <c r="F395" s="159"/>
      <c r="G395" s="159"/>
      <c r="H395" s="159">
        <f t="shared" si="184"/>
        <v>0</v>
      </c>
      <c r="I395" s="154">
        <f t="shared" si="185"/>
        <v>0</v>
      </c>
      <c r="J395" s="159"/>
      <c r="K395" s="159">
        <f t="shared" si="150"/>
        <v>0</v>
      </c>
    </row>
    <row r="396" spans="1:11" ht="15.65" customHeight="1" outlineLevel="2" x14ac:dyDescent="0.35">
      <c r="A396" s="109">
        <f t="shared" si="186"/>
        <v>388</v>
      </c>
      <c r="B396" s="186"/>
      <c r="C396" s="43" t="s">
        <v>476</v>
      </c>
      <c r="D396" s="35">
        <v>108</v>
      </c>
      <c r="E396" s="154">
        <f>'A-RR Cross-Reference RY3'!I396</f>
        <v>0</v>
      </c>
      <c r="F396" s="159"/>
      <c r="G396" s="159"/>
      <c r="H396" s="159">
        <f t="shared" si="184"/>
        <v>0</v>
      </c>
      <c r="I396" s="154">
        <f t="shared" si="185"/>
        <v>0</v>
      </c>
      <c r="J396" s="159"/>
      <c r="K396" s="159">
        <f t="shared" si="150"/>
        <v>0</v>
      </c>
    </row>
    <row r="397" spans="1:11" ht="15.65" customHeight="1" outlineLevel="2" x14ac:dyDescent="0.35">
      <c r="A397" s="109">
        <f t="shared" si="186"/>
        <v>389</v>
      </c>
      <c r="B397" s="186"/>
      <c r="C397" s="43" t="s">
        <v>477</v>
      </c>
      <c r="D397" s="35">
        <v>108</v>
      </c>
      <c r="E397" s="154">
        <f>'A-RR Cross-Reference RY3'!I397</f>
        <v>0</v>
      </c>
      <c r="F397" s="159"/>
      <c r="G397" s="159"/>
      <c r="H397" s="159">
        <f t="shared" si="184"/>
        <v>0</v>
      </c>
      <c r="I397" s="154">
        <f t="shared" si="185"/>
        <v>0</v>
      </c>
      <c r="J397" s="159"/>
      <c r="K397" s="159">
        <f t="shared" si="150"/>
        <v>0</v>
      </c>
    </row>
    <row r="398" spans="1:11" ht="15.65" customHeight="1" outlineLevel="2" x14ac:dyDescent="0.35">
      <c r="A398" s="109">
        <f t="shared" si="186"/>
        <v>390</v>
      </c>
      <c r="B398" s="186"/>
      <c r="C398" s="43" t="s">
        <v>478</v>
      </c>
      <c r="D398" s="35">
        <v>108</v>
      </c>
      <c r="E398" s="154">
        <f>'A-RR Cross-Reference RY3'!I398</f>
        <v>0</v>
      </c>
      <c r="F398" s="159"/>
      <c r="G398" s="159"/>
      <c r="H398" s="159">
        <f t="shared" si="184"/>
        <v>0</v>
      </c>
      <c r="I398" s="154">
        <f t="shared" si="185"/>
        <v>0</v>
      </c>
      <c r="J398" s="159"/>
      <c r="K398" s="159">
        <f t="shared" si="150"/>
        <v>0</v>
      </c>
    </row>
    <row r="399" spans="1:11" ht="15.65" customHeight="1" outlineLevel="2" x14ac:dyDescent="0.35">
      <c r="A399" s="109">
        <f t="shared" si="186"/>
        <v>391</v>
      </c>
      <c r="B399" s="186"/>
      <c r="C399" s="43" t="s">
        <v>479</v>
      </c>
      <c r="D399" s="35">
        <v>108</v>
      </c>
      <c r="E399" s="154">
        <f>'A-RR Cross-Reference RY3'!I399</f>
        <v>0</v>
      </c>
      <c r="F399" s="159"/>
      <c r="G399" s="159"/>
      <c r="H399" s="159">
        <f t="shared" si="184"/>
        <v>0</v>
      </c>
      <c r="I399" s="154">
        <f t="shared" si="185"/>
        <v>0</v>
      </c>
      <c r="J399" s="159"/>
      <c r="K399" s="159">
        <f t="shared" si="150"/>
        <v>0</v>
      </c>
    </row>
    <row r="400" spans="1:11" ht="15.65" customHeight="1" outlineLevel="2" x14ac:dyDescent="0.35">
      <c r="A400" s="109">
        <f t="shared" si="186"/>
        <v>392</v>
      </c>
      <c r="B400" s="186"/>
      <c r="C400" s="43" t="s">
        <v>480</v>
      </c>
      <c r="D400" s="35">
        <v>108</v>
      </c>
      <c r="E400" s="154">
        <f>'A-RR Cross-Reference RY3'!I400</f>
        <v>0</v>
      </c>
      <c r="F400" s="159"/>
      <c r="G400" s="159"/>
      <c r="H400" s="159">
        <f t="shared" si="184"/>
        <v>0</v>
      </c>
      <c r="I400" s="154">
        <f t="shared" si="185"/>
        <v>0</v>
      </c>
      <c r="J400" s="159"/>
      <c r="K400" s="159">
        <f t="shared" ref="K400:K419" si="187">+I400+J400</f>
        <v>0</v>
      </c>
    </row>
    <row r="401" spans="1:11" ht="15.65" customHeight="1" outlineLevel="2" x14ac:dyDescent="0.35">
      <c r="A401" s="109">
        <f t="shared" si="186"/>
        <v>393</v>
      </c>
      <c r="B401" s="186"/>
      <c r="C401" s="111" t="s">
        <v>481</v>
      </c>
      <c r="D401" s="112">
        <v>108</v>
      </c>
      <c r="E401" s="154">
        <f>'A-RR Cross-Reference RY3'!I401</f>
        <v>0</v>
      </c>
      <c r="F401" s="159"/>
      <c r="G401" s="159"/>
      <c r="H401" s="159">
        <f t="shared" si="184"/>
        <v>0</v>
      </c>
      <c r="I401" s="154">
        <f t="shared" si="185"/>
        <v>0</v>
      </c>
      <c r="J401" s="159"/>
      <c r="K401" s="159">
        <f t="shared" si="187"/>
        <v>0</v>
      </c>
    </row>
    <row r="402" spans="1:11" ht="15.65" customHeight="1" outlineLevel="2" x14ac:dyDescent="0.35">
      <c r="A402" s="109">
        <f t="shared" si="186"/>
        <v>394</v>
      </c>
      <c r="B402" s="186"/>
      <c r="C402" s="111" t="s">
        <v>482</v>
      </c>
      <c r="D402" s="112">
        <v>108</v>
      </c>
      <c r="E402" s="154">
        <f>'A-RR Cross-Reference RY3'!I402</f>
        <v>0</v>
      </c>
      <c r="F402" s="159"/>
      <c r="G402" s="159"/>
      <c r="H402" s="159">
        <f t="shared" si="184"/>
        <v>0</v>
      </c>
      <c r="I402" s="154">
        <f t="shared" si="185"/>
        <v>0</v>
      </c>
      <c r="J402" s="159"/>
      <c r="K402" s="159">
        <f t="shared" si="187"/>
        <v>0</v>
      </c>
    </row>
    <row r="403" spans="1:11" ht="15.65" customHeight="1" outlineLevel="2" x14ac:dyDescent="0.35">
      <c r="A403" s="109">
        <f t="shared" si="186"/>
        <v>395</v>
      </c>
      <c r="B403" s="186"/>
      <c r="C403" s="111" t="s">
        <v>483</v>
      </c>
      <c r="D403" s="112">
        <v>108</v>
      </c>
      <c r="E403" s="154">
        <f>'A-RR Cross-Reference RY3'!I403</f>
        <v>0</v>
      </c>
      <c r="F403" s="159"/>
      <c r="G403" s="159"/>
      <c r="H403" s="159">
        <f t="shared" si="184"/>
        <v>0</v>
      </c>
      <c r="I403" s="154">
        <f t="shared" si="185"/>
        <v>0</v>
      </c>
      <c r="J403" s="159"/>
      <c r="K403" s="159">
        <f t="shared" si="187"/>
        <v>0</v>
      </c>
    </row>
    <row r="404" spans="1:11" ht="15.65" customHeight="1" outlineLevel="2" x14ac:dyDescent="0.35">
      <c r="A404" s="109">
        <f t="shared" si="186"/>
        <v>396</v>
      </c>
      <c r="B404" s="186"/>
      <c r="C404" s="111" t="s">
        <v>484</v>
      </c>
      <c r="D404" s="112">
        <v>108</v>
      </c>
      <c r="E404" s="154">
        <f>'A-RR Cross-Reference RY3'!I404</f>
        <v>0</v>
      </c>
      <c r="F404" s="159"/>
      <c r="G404" s="159"/>
      <c r="H404" s="159">
        <f t="shared" si="184"/>
        <v>0</v>
      </c>
      <c r="I404" s="154">
        <f t="shared" si="185"/>
        <v>0</v>
      </c>
      <c r="J404" s="159"/>
      <c r="K404" s="159">
        <f t="shared" si="187"/>
        <v>0</v>
      </c>
    </row>
    <row r="405" spans="1:11" ht="15.65" customHeight="1" outlineLevel="2" x14ac:dyDescent="0.35">
      <c r="A405" s="109">
        <f t="shared" si="186"/>
        <v>397</v>
      </c>
      <c r="B405" s="186"/>
      <c r="C405" s="111" t="s">
        <v>485</v>
      </c>
      <c r="D405" s="112">
        <v>108</v>
      </c>
      <c r="E405" s="154">
        <f>'A-RR Cross-Reference RY3'!I405</f>
        <v>0</v>
      </c>
      <c r="F405" s="159"/>
      <c r="G405" s="159"/>
      <c r="H405" s="159">
        <f t="shared" si="184"/>
        <v>0</v>
      </c>
      <c r="I405" s="154">
        <f t="shared" si="185"/>
        <v>0</v>
      </c>
      <c r="J405" s="159"/>
      <c r="K405" s="159">
        <f t="shared" si="187"/>
        <v>0</v>
      </c>
    </row>
    <row r="406" spans="1:11" ht="15.65" customHeight="1" outlineLevel="2" x14ac:dyDescent="0.35">
      <c r="A406" s="109">
        <f t="shared" si="186"/>
        <v>398</v>
      </c>
      <c r="B406" s="186"/>
      <c r="C406" s="111" t="s">
        <v>486</v>
      </c>
      <c r="D406" s="112">
        <v>108</v>
      </c>
      <c r="E406" s="154">
        <f>'A-RR Cross-Reference RY3'!I406</f>
        <v>0</v>
      </c>
      <c r="F406" s="159"/>
      <c r="G406" s="159"/>
      <c r="H406" s="159">
        <f t="shared" si="184"/>
        <v>0</v>
      </c>
      <c r="I406" s="154">
        <f t="shared" si="185"/>
        <v>0</v>
      </c>
      <c r="J406" s="159"/>
      <c r="K406" s="159">
        <f t="shared" si="187"/>
        <v>0</v>
      </c>
    </row>
    <row r="407" spans="1:11" ht="15.65" customHeight="1" outlineLevel="2" x14ac:dyDescent="0.35">
      <c r="A407" s="109">
        <f t="shared" si="186"/>
        <v>399</v>
      </c>
      <c r="B407" s="186"/>
      <c r="C407" s="111" t="s">
        <v>487</v>
      </c>
      <c r="D407" s="112">
        <v>108</v>
      </c>
      <c r="E407" s="154">
        <f>'A-RR Cross-Reference RY3'!I407</f>
        <v>0</v>
      </c>
      <c r="F407" s="159"/>
      <c r="G407" s="159"/>
      <c r="H407" s="159">
        <f t="shared" si="184"/>
        <v>0</v>
      </c>
      <c r="I407" s="154">
        <f t="shared" si="185"/>
        <v>0</v>
      </c>
      <c r="J407" s="159"/>
      <c r="K407" s="159">
        <f t="shared" si="187"/>
        <v>0</v>
      </c>
    </row>
    <row r="408" spans="1:11" ht="15.65" customHeight="1" outlineLevel="2" x14ac:dyDescent="0.35">
      <c r="A408" s="109">
        <f t="shared" si="186"/>
        <v>400</v>
      </c>
      <c r="B408" s="186"/>
      <c r="C408" s="111" t="s">
        <v>488</v>
      </c>
      <c r="D408" s="112">
        <v>108</v>
      </c>
      <c r="E408" s="154">
        <f>'A-RR Cross-Reference RY3'!I408</f>
        <v>0</v>
      </c>
      <c r="F408" s="159"/>
      <c r="G408" s="159"/>
      <c r="H408" s="159">
        <f t="shared" si="184"/>
        <v>0</v>
      </c>
      <c r="I408" s="154">
        <f t="shared" si="185"/>
        <v>0</v>
      </c>
      <c r="J408" s="159"/>
      <c r="K408" s="159">
        <f t="shared" si="187"/>
        <v>0</v>
      </c>
    </row>
    <row r="409" spans="1:11" ht="15.65" customHeight="1" outlineLevel="2" x14ac:dyDescent="0.35">
      <c r="A409" s="109">
        <f t="shared" si="186"/>
        <v>401</v>
      </c>
      <c r="B409" s="186"/>
      <c r="C409" s="111" t="s">
        <v>489</v>
      </c>
      <c r="D409" s="112">
        <v>108</v>
      </c>
      <c r="E409" s="154">
        <f>'A-RR Cross-Reference RY3'!I409</f>
        <v>0</v>
      </c>
      <c r="F409" s="159"/>
      <c r="G409" s="159"/>
      <c r="H409" s="159">
        <f t="shared" si="184"/>
        <v>0</v>
      </c>
      <c r="I409" s="154">
        <f t="shared" si="185"/>
        <v>0</v>
      </c>
      <c r="J409" s="159"/>
      <c r="K409" s="159">
        <f t="shared" si="187"/>
        <v>0</v>
      </c>
    </row>
    <row r="410" spans="1:11" ht="15.65" customHeight="1" outlineLevel="2" x14ac:dyDescent="0.35">
      <c r="A410" s="109">
        <f t="shared" si="186"/>
        <v>402</v>
      </c>
      <c r="B410" s="186"/>
      <c r="C410" s="188" t="s">
        <v>490</v>
      </c>
      <c r="D410" s="189"/>
      <c r="E410" s="155">
        <f t="shared" ref="E410" si="188">SUM(E378:E409)</f>
        <v>0</v>
      </c>
      <c r="F410" s="155">
        <f t="shared" ref="F410:H410" si="189">SUM(F378:F409)</f>
        <v>0</v>
      </c>
      <c r="G410" s="155">
        <f t="shared" ref="G410" si="190">SUM(G378:G409)</f>
        <v>0</v>
      </c>
      <c r="H410" s="155">
        <f t="shared" si="189"/>
        <v>0</v>
      </c>
      <c r="I410" s="155">
        <f>SUM(I378:I409)</f>
        <v>0</v>
      </c>
      <c r="J410" s="155">
        <f t="shared" ref="J410" si="191">SUM(J378:J409)</f>
        <v>0</v>
      </c>
      <c r="K410" s="155">
        <f t="shared" si="187"/>
        <v>0</v>
      </c>
    </row>
    <row r="411" spans="1:11" ht="15.65" customHeight="1" outlineLevel="2" x14ac:dyDescent="0.35">
      <c r="A411" s="109">
        <f t="shared" si="186"/>
        <v>403</v>
      </c>
      <c r="B411" s="186"/>
      <c r="C411" s="111" t="s">
        <v>491</v>
      </c>
      <c r="D411" s="112">
        <v>108</v>
      </c>
      <c r="E411" s="154">
        <f>'A-RR Cross-Reference RY3'!I411</f>
        <v>0</v>
      </c>
      <c r="F411" s="159"/>
      <c r="G411" s="159"/>
      <c r="H411" s="159">
        <f t="shared" ref="H411:H419" si="192">SUM(F411:G411)</f>
        <v>0</v>
      </c>
      <c r="I411" s="154">
        <f t="shared" ref="I411:I419" si="193">H411+E411</f>
        <v>0</v>
      </c>
      <c r="J411" s="159"/>
      <c r="K411" s="159">
        <f t="shared" si="187"/>
        <v>0</v>
      </c>
    </row>
    <row r="412" spans="1:11" ht="15.65" customHeight="1" outlineLevel="2" x14ac:dyDescent="0.35">
      <c r="A412" s="109">
        <f t="shared" si="186"/>
        <v>404</v>
      </c>
      <c r="B412" s="186"/>
      <c r="C412" s="111" t="s">
        <v>492</v>
      </c>
      <c r="D412" s="112">
        <v>108</v>
      </c>
      <c r="E412" s="154">
        <f>'A-RR Cross-Reference RY3'!I412</f>
        <v>0</v>
      </c>
      <c r="F412" s="159"/>
      <c r="G412" s="159"/>
      <c r="H412" s="159">
        <f t="shared" si="192"/>
        <v>0</v>
      </c>
      <c r="I412" s="154">
        <f t="shared" si="193"/>
        <v>0</v>
      </c>
      <c r="J412" s="159"/>
      <c r="K412" s="159">
        <f t="shared" si="187"/>
        <v>0</v>
      </c>
    </row>
    <row r="413" spans="1:11" ht="15.65" customHeight="1" outlineLevel="2" x14ac:dyDescent="0.35">
      <c r="A413" s="109">
        <f t="shared" si="186"/>
        <v>405</v>
      </c>
      <c r="B413" s="186"/>
      <c r="C413" s="111" t="s">
        <v>493</v>
      </c>
      <c r="D413" s="112">
        <v>108</v>
      </c>
      <c r="E413" s="154">
        <f>'A-RR Cross-Reference RY3'!I413</f>
        <v>0</v>
      </c>
      <c r="F413" s="159"/>
      <c r="G413" s="159"/>
      <c r="H413" s="159">
        <f t="shared" si="192"/>
        <v>0</v>
      </c>
      <c r="I413" s="154">
        <f t="shared" si="193"/>
        <v>0</v>
      </c>
      <c r="J413" s="159"/>
      <c r="K413" s="159">
        <f t="shared" si="187"/>
        <v>0</v>
      </c>
    </row>
    <row r="414" spans="1:11" ht="15.65" customHeight="1" outlineLevel="2" x14ac:dyDescent="0.35">
      <c r="A414" s="109">
        <f t="shared" si="186"/>
        <v>406</v>
      </c>
      <c r="B414" s="186"/>
      <c r="C414" s="111" t="s">
        <v>494</v>
      </c>
      <c r="D414" s="112">
        <v>108</v>
      </c>
      <c r="E414" s="154">
        <f>'A-RR Cross-Reference RY3'!I414</f>
        <v>0</v>
      </c>
      <c r="F414" s="159"/>
      <c r="G414" s="159"/>
      <c r="H414" s="159">
        <f t="shared" si="192"/>
        <v>0</v>
      </c>
      <c r="I414" s="154">
        <f t="shared" si="193"/>
        <v>0</v>
      </c>
      <c r="J414" s="159"/>
      <c r="K414" s="159">
        <f t="shared" si="187"/>
        <v>0</v>
      </c>
    </row>
    <row r="415" spans="1:11" ht="15.65" customHeight="1" outlineLevel="2" x14ac:dyDescent="0.35">
      <c r="A415" s="109">
        <f t="shared" si="186"/>
        <v>407</v>
      </c>
      <c r="B415" s="186"/>
      <c r="C415" s="111" t="s">
        <v>495</v>
      </c>
      <c r="D415" s="112">
        <v>108</v>
      </c>
      <c r="E415" s="154">
        <f>'A-RR Cross-Reference RY3'!I415</f>
        <v>0</v>
      </c>
      <c r="F415" s="159"/>
      <c r="G415" s="159"/>
      <c r="H415" s="159">
        <f t="shared" si="192"/>
        <v>0</v>
      </c>
      <c r="I415" s="154">
        <f t="shared" si="193"/>
        <v>0</v>
      </c>
      <c r="J415" s="159"/>
      <c r="K415" s="159">
        <f t="shared" si="187"/>
        <v>0</v>
      </c>
    </row>
    <row r="416" spans="1:11" ht="15.65" customHeight="1" outlineLevel="2" x14ac:dyDescent="0.35">
      <c r="A416" s="109">
        <f t="shared" si="186"/>
        <v>408</v>
      </c>
      <c r="B416" s="186"/>
      <c r="C416" s="111" t="s">
        <v>496</v>
      </c>
      <c r="D416" s="112">
        <v>108</v>
      </c>
      <c r="E416" s="154">
        <f>'A-RR Cross-Reference RY3'!I416</f>
        <v>0</v>
      </c>
      <c r="F416" s="159"/>
      <c r="G416" s="159"/>
      <c r="H416" s="159">
        <f t="shared" si="192"/>
        <v>0</v>
      </c>
      <c r="I416" s="154">
        <f t="shared" si="193"/>
        <v>0</v>
      </c>
      <c r="J416" s="159"/>
      <c r="K416" s="159">
        <f t="shared" si="187"/>
        <v>0</v>
      </c>
    </row>
    <row r="417" spans="1:11" ht="15.65" customHeight="1" outlineLevel="2" x14ac:dyDescent="0.35">
      <c r="A417" s="109">
        <f t="shared" si="186"/>
        <v>409</v>
      </c>
      <c r="B417" s="186"/>
      <c r="C417" s="111" t="s">
        <v>497</v>
      </c>
      <c r="D417" s="112">
        <v>108</v>
      </c>
      <c r="E417" s="154">
        <f>'A-RR Cross-Reference RY3'!I417</f>
        <v>0</v>
      </c>
      <c r="F417" s="159"/>
      <c r="G417" s="159"/>
      <c r="H417" s="159">
        <f t="shared" si="192"/>
        <v>0</v>
      </c>
      <c r="I417" s="154">
        <f t="shared" si="193"/>
        <v>0</v>
      </c>
      <c r="J417" s="159"/>
      <c r="K417" s="159">
        <f t="shared" si="187"/>
        <v>0</v>
      </c>
    </row>
    <row r="418" spans="1:11" ht="15.65" customHeight="1" outlineLevel="2" x14ac:dyDescent="0.35">
      <c r="A418" s="109">
        <f t="shared" si="186"/>
        <v>410</v>
      </c>
      <c r="B418" s="186"/>
      <c r="C418" s="111" t="s">
        <v>498</v>
      </c>
      <c r="D418" s="112">
        <v>108</v>
      </c>
      <c r="E418" s="154">
        <f>'A-RR Cross-Reference RY3'!I418</f>
        <v>0</v>
      </c>
      <c r="F418" s="159"/>
      <c r="G418" s="159"/>
      <c r="H418" s="159">
        <f t="shared" si="192"/>
        <v>0</v>
      </c>
      <c r="I418" s="154">
        <f t="shared" si="193"/>
        <v>0</v>
      </c>
      <c r="J418" s="159"/>
      <c r="K418" s="159">
        <f t="shared" si="187"/>
        <v>0</v>
      </c>
    </row>
    <row r="419" spans="1:11" ht="15.65" customHeight="1" outlineLevel="2" x14ac:dyDescent="0.35">
      <c r="A419" s="109">
        <f t="shared" si="186"/>
        <v>411</v>
      </c>
      <c r="B419" s="186"/>
      <c r="C419" s="111" t="s">
        <v>499</v>
      </c>
      <c r="D419" s="112">
        <v>108</v>
      </c>
      <c r="E419" s="154">
        <f>'A-RR Cross-Reference RY3'!I419</f>
        <v>0</v>
      </c>
      <c r="F419" s="159"/>
      <c r="G419" s="159"/>
      <c r="H419" s="159">
        <f t="shared" si="192"/>
        <v>0</v>
      </c>
      <c r="I419" s="154">
        <f t="shared" si="193"/>
        <v>0</v>
      </c>
      <c r="J419" s="159"/>
      <c r="K419" s="159">
        <f t="shared" si="187"/>
        <v>0</v>
      </c>
    </row>
    <row r="420" spans="1:11" ht="15.65" customHeight="1" outlineLevel="2" x14ac:dyDescent="0.35">
      <c r="A420" s="109">
        <f t="shared" si="186"/>
        <v>412</v>
      </c>
      <c r="B420" s="186"/>
      <c r="C420" s="188" t="s">
        <v>296</v>
      </c>
      <c r="D420" s="189"/>
      <c r="E420" s="155">
        <f t="shared" ref="E420" si="194">SUM(E411:E419)</f>
        <v>0</v>
      </c>
      <c r="F420" s="155">
        <f t="shared" ref="F420:H420" si="195">SUM(F411:F419)</f>
        <v>0</v>
      </c>
      <c r="G420" s="155">
        <f t="shared" ref="G420" si="196">SUM(G411:G419)</f>
        <v>0</v>
      </c>
      <c r="H420" s="155">
        <f t="shared" si="195"/>
        <v>0</v>
      </c>
      <c r="I420" s="155">
        <f>SUM(I411:I419)</f>
        <v>0</v>
      </c>
      <c r="J420" s="155">
        <f t="shared" ref="J420:K420" si="197">SUM(J411:J419)</f>
        <v>0</v>
      </c>
      <c r="K420" s="155">
        <f t="shared" si="197"/>
        <v>0</v>
      </c>
    </row>
    <row r="421" spans="1:11" ht="15.65" customHeight="1" outlineLevel="2" x14ac:dyDescent="0.35">
      <c r="A421" s="109">
        <f t="shared" si="186"/>
        <v>413</v>
      </c>
      <c r="B421" s="186"/>
      <c r="C421" s="111" t="s">
        <v>500</v>
      </c>
      <c r="D421" s="112">
        <v>108</v>
      </c>
      <c r="E421" s="154">
        <f>'A-RR Cross-Reference RY3'!I421</f>
        <v>0</v>
      </c>
      <c r="F421" s="159"/>
      <c r="G421" s="159"/>
      <c r="H421" s="159">
        <f t="shared" ref="H421:H435" si="198">SUM(F421:G421)</f>
        <v>0</v>
      </c>
      <c r="I421" s="154">
        <f t="shared" ref="I421:I435" si="199">H421+E421</f>
        <v>0</v>
      </c>
      <c r="J421" s="159"/>
      <c r="K421" s="159">
        <f t="shared" ref="K421:K435" si="200">+I421+J421</f>
        <v>0</v>
      </c>
    </row>
    <row r="422" spans="1:11" ht="15.65" customHeight="1" outlineLevel="2" x14ac:dyDescent="0.35">
      <c r="A422" s="109">
        <f t="shared" si="186"/>
        <v>414</v>
      </c>
      <c r="B422" s="186"/>
      <c r="C422" s="111" t="s">
        <v>501</v>
      </c>
      <c r="D422" s="112">
        <v>108</v>
      </c>
      <c r="E422" s="154">
        <f>'A-RR Cross-Reference RY3'!I422</f>
        <v>0</v>
      </c>
      <c r="F422" s="159"/>
      <c r="G422" s="159"/>
      <c r="H422" s="159">
        <f t="shared" si="198"/>
        <v>0</v>
      </c>
      <c r="I422" s="154">
        <f t="shared" si="199"/>
        <v>0</v>
      </c>
      <c r="J422" s="159"/>
      <c r="K422" s="159">
        <f t="shared" si="200"/>
        <v>0</v>
      </c>
    </row>
    <row r="423" spans="1:11" ht="15.65" customHeight="1" outlineLevel="2" x14ac:dyDescent="0.35">
      <c r="A423" s="109">
        <f t="shared" si="186"/>
        <v>415</v>
      </c>
      <c r="B423" s="186"/>
      <c r="C423" s="111" t="s">
        <v>502</v>
      </c>
      <c r="D423" s="112">
        <v>108</v>
      </c>
      <c r="E423" s="154">
        <f>'A-RR Cross-Reference RY3'!I423</f>
        <v>0</v>
      </c>
      <c r="F423" s="159"/>
      <c r="G423" s="159"/>
      <c r="H423" s="159">
        <f t="shared" si="198"/>
        <v>0</v>
      </c>
      <c r="I423" s="154">
        <f t="shared" si="199"/>
        <v>0</v>
      </c>
      <c r="J423" s="159"/>
      <c r="K423" s="159">
        <f t="shared" si="200"/>
        <v>0</v>
      </c>
    </row>
    <row r="424" spans="1:11" ht="15.65" customHeight="1" outlineLevel="2" x14ac:dyDescent="0.35">
      <c r="A424" s="109">
        <f t="shared" si="186"/>
        <v>416</v>
      </c>
      <c r="B424" s="186"/>
      <c r="C424" s="111" t="s">
        <v>503</v>
      </c>
      <c r="D424" s="112">
        <v>108</v>
      </c>
      <c r="E424" s="154">
        <f>'A-RR Cross-Reference RY3'!I424</f>
        <v>0</v>
      </c>
      <c r="F424" s="159"/>
      <c r="G424" s="159"/>
      <c r="H424" s="159">
        <f t="shared" si="198"/>
        <v>0</v>
      </c>
      <c r="I424" s="154">
        <f t="shared" si="199"/>
        <v>0</v>
      </c>
      <c r="J424" s="159"/>
      <c r="K424" s="159">
        <f t="shared" si="200"/>
        <v>0</v>
      </c>
    </row>
    <row r="425" spans="1:11" ht="15.65" customHeight="1" outlineLevel="2" x14ac:dyDescent="0.35">
      <c r="A425" s="109">
        <f t="shared" si="186"/>
        <v>417</v>
      </c>
      <c r="B425" s="186"/>
      <c r="C425" s="111" t="s">
        <v>504</v>
      </c>
      <c r="D425" s="112">
        <v>108</v>
      </c>
      <c r="E425" s="154">
        <f>'A-RR Cross-Reference RY3'!I425</f>
        <v>0</v>
      </c>
      <c r="F425" s="159"/>
      <c r="G425" s="159"/>
      <c r="H425" s="159">
        <f t="shared" si="198"/>
        <v>0</v>
      </c>
      <c r="I425" s="154">
        <f t="shared" si="199"/>
        <v>0</v>
      </c>
      <c r="J425" s="159"/>
      <c r="K425" s="159">
        <f t="shared" si="200"/>
        <v>0</v>
      </c>
    </row>
    <row r="426" spans="1:11" ht="15.65" customHeight="1" outlineLevel="2" x14ac:dyDescent="0.35">
      <c r="A426" s="109">
        <f t="shared" si="186"/>
        <v>418</v>
      </c>
      <c r="B426" s="186"/>
      <c r="C426" s="111" t="s">
        <v>505</v>
      </c>
      <c r="D426" s="112">
        <v>108</v>
      </c>
      <c r="E426" s="154">
        <f>'A-RR Cross-Reference RY3'!I426</f>
        <v>0</v>
      </c>
      <c r="F426" s="159"/>
      <c r="G426" s="159"/>
      <c r="H426" s="159">
        <f t="shared" si="198"/>
        <v>0</v>
      </c>
      <c r="I426" s="154">
        <f t="shared" si="199"/>
        <v>0</v>
      </c>
      <c r="J426" s="159"/>
      <c r="K426" s="159">
        <f t="shared" si="200"/>
        <v>0</v>
      </c>
    </row>
    <row r="427" spans="1:11" ht="15.65" customHeight="1" outlineLevel="2" x14ac:dyDescent="0.35">
      <c r="A427" s="109">
        <f t="shared" si="186"/>
        <v>419</v>
      </c>
      <c r="B427" s="186"/>
      <c r="C427" s="111" t="s">
        <v>506</v>
      </c>
      <c r="D427" s="112">
        <v>108</v>
      </c>
      <c r="E427" s="154">
        <f>'A-RR Cross-Reference RY3'!I427</f>
        <v>0</v>
      </c>
      <c r="F427" s="159"/>
      <c r="G427" s="159"/>
      <c r="H427" s="159">
        <f t="shared" si="198"/>
        <v>0</v>
      </c>
      <c r="I427" s="154">
        <f t="shared" si="199"/>
        <v>0</v>
      </c>
      <c r="J427" s="159"/>
      <c r="K427" s="159">
        <f t="shared" si="200"/>
        <v>0</v>
      </c>
    </row>
    <row r="428" spans="1:11" ht="15.65" customHeight="1" outlineLevel="2" x14ac:dyDescent="0.35">
      <c r="A428" s="109">
        <f t="shared" si="186"/>
        <v>420</v>
      </c>
      <c r="B428" s="186"/>
      <c r="C428" s="111" t="s">
        <v>507</v>
      </c>
      <c r="D428" s="112">
        <v>108</v>
      </c>
      <c r="E428" s="154">
        <f>'A-RR Cross-Reference RY3'!I428</f>
        <v>0</v>
      </c>
      <c r="F428" s="159"/>
      <c r="G428" s="159"/>
      <c r="H428" s="159">
        <f t="shared" si="198"/>
        <v>0</v>
      </c>
      <c r="I428" s="154">
        <f t="shared" si="199"/>
        <v>0</v>
      </c>
      <c r="J428" s="159"/>
      <c r="K428" s="159">
        <f t="shared" si="200"/>
        <v>0</v>
      </c>
    </row>
    <row r="429" spans="1:11" ht="15.65" customHeight="1" outlineLevel="2" x14ac:dyDescent="0.35">
      <c r="A429" s="109">
        <f t="shared" si="186"/>
        <v>421</v>
      </c>
      <c r="B429" s="186"/>
      <c r="C429" s="111" t="s">
        <v>508</v>
      </c>
      <c r="D429" s="112">
        <v>108</v>
      </c>
      <c r="E429" s="154">
        <f>'A-RR Cross-Reference RY3'!I429</f>
        <v>0</v>
      </c>
      <c r="F429" s="159"/>
      <c r="G429" s="159"/>
      <c r="H429" s="159">
        <f t="shared" si="198"/>
        <v>0</v>
      </c>
      <c r="I429" s="154">
        <f t="shared" si="199"/>
        <v>0</v>
      </c>
      <c r="J429" s="159"/>
      <c r="K429" s="159">
        <f t="shared" si="200"/>
        <v>0</v>
      </c>
    </row>
    <row r="430" spans="1:11" ht="15.65" customHeight="1" outlineLevel="2" x14ac:dyDescent="0.35">
      <c r="A430" s="109">
        <f t="shared" si="186"/>
        <v>422</v>
      </c>
      <c r="B430" s="186"/>
      <c r="C430" s="111" t="s">
        <v>509</v>
      </c>
      <c r="D430" s="112">
        <v>108</v>
      </c>
      <c r="E430" s="154">
        <f>'A-RR Cross-Reference RY3'!I430</f>
        <v>0</v>
      </c>
      <c r="F430" s="159"/>
      <c r="G430" s="159"/>
      <c r="H430" s="159">
        <f t="shared" si="198"/>
        <v>0</v>
      </c>
      <c r="I430" s="154">
        <f t="shared" si="199"/>
        <v>0</v>
      </c>
      <c r="J430" s="159"/>
      <c r="K430" s="159">
        <f t="shared" si="200"/>
        <v>0</v>
      </c>
    </row>
    <row r="431" spans="1:11" ht="15.65" customHeight="1" outlineLevel="2" x14ac:dyDescent="0.35">
      <c r="A431" s="109">
        <f t="shared" si="186"/>
        <v>423</v>
      </c>
      <c r="B431" s="186"/>
      <c r="C431" s="111" t="s">
        <v>510</v>
      </c>
      <c r="D431" s="112">
        <v>108</v>
      </c>
      <c r="E431" s="154">
        <f>'A-RR Cross-Reference RY3'!I431</f>
        <v>0</v>
      </c>
      <c r="F431" s="159"/>
      <c r="G431" s="159"/>
      <c r="H431" s="159">
        <f t="shared" si="198"/>
        <v>0</v>
      </c>
      <c r="I431" s="154">
        <f t="shared" si="199"/>
        <v>0</v>
      </c>
      <c r="J431" s="159"/>
      <c r="K431" s="159">
        <f t="shared" si="200"/>
        <v>0</v>
      </c>
    </row>
    <row r="432" spans="1:11" ht="15.65" customHeight="1" outlineLevel="2" x14ac:dyDescent="0.35">
      <c r="A432" s="109">
        <f t="shared" si="186"/>
        <v>424</v>
      </c>
      <c r="B432" s="186"/>
      <c r="C432" s="111" t="s">
        <v>511</v>
      </c>
      <c r="D432" s="112">
        <v>108</v>
      </c>
      <c r="E432" s="154">
        <f>'A-RR Cross-Reference RY3'!I432</f>
        <v>0</v>
      </c>
      <c r="F432" s="159"/>
      <c r="G432" s="159"/>
      <c r="H432" s="159">
        <f t="shared" si="198"/>
        <v>0</v>
      </c>
      <c r="I432" s="154">
        <f t="shared" si="199"/>
        <v>0</v>
      </c>
      <c r="J432" s="159"/>
      <c r="K432" s="159">
        <f t="shared" si="200"/>
        <v>0</v>
      </c>
    </row>
    <row r="433" spans="1:11" ht="15.65" customHeight="1" outlineLevel="2" x14ac:dyDescent="0.35">
      <c r="A433" s="109">
        <f t="shared" si="186"/>
        <v>425</v>
      </c>
      <c r="B433" s="186"/>
      <c r="C433" s="111" t="s">
        <v>512</v>
      </c>
      <c r="D433" s="112">
        <v>108</v>
      </c>
      <c r="E433" s="154">
        <f>'A-RR Cross-Reference RY3'!I433</f>
        <v>0</v>
      </c>
      <c r="F433" s="159"/>
      <c r="G433" s="159"/>
      <c r="H433" s="159">
        <f t="shared" si="198"/>
        <v>0</v>
      </c>
      <c r="I433" s="154">
        <f t="shared" si="199"/>
        <v>0</v>
      </c>
      <c r="J433" s="159"/>
      <c r="K433" s="159">
        <f t="shared" si="200"/>
        <v>0</v>
      </c>
    </row>
    <row r="434" spans="1:11" ht="15.65" customHeight="1" outlineLevel="2" x14ac:dyDescent="0.35">
      <c r="A434" s="109">
        <f t="shared" si="186"/>
        <v>426</v>
      </c>
      <c r="B434" s="186"/>
      <c r="C434" s="111" t="s">
        <v>513</v>
      </c>
      <c r="D434" s="112">
        <v>108</v>
      </c>
      <c r="E434" s="154">
        <f>'A-RR Cross-Reference RY3'!I434</f>
        <v>0</v>
      </c>
      <c r="F434" s="159"/>
      <c r="G434" s="159"/>
      <c r="H434" s="159">
        <f t="shared" si="198"/>
        <v>0</v>
      </c>
      <c r="I434" s="154">
        <f t="shared" si="199"/>
        <v>0</v>
      </c>
      <c r="J434" s="159"/>
      <c r="K434" s="159">
        <f t="shared" si="200"/>
        <v>0</v>
      </c>
    </row>
    <row r="435" spans="1:11" ht="15.65" customHeight="1" outlineLevel="2" x14ac:dyDescent="0.35">
      <c r="A435" s="109">
        <f t="shared" si="186"/>
        <v>427</v>
      </c>
      <c r="B435" s="186"/>
      <c r="C435" s="111" t="s">
        <v>514</v>
      </c>
      <c r="D435" s="112">
        <v>108</v>
      </c>
      <c r="E435" s="154">
        <f>'A-RR Cross-Reference RY3'!I435</f>
        <v>0</v>
      </c>
      <c r="F435" s="159"/>
      <c r="G435" s="159"/>
      <c r="H435" s="159">
        <f t="shared" si="198"/>
        <v>0</v>
      </c>
      <c r="I435" s="154">
        <f t="shared" si="199"/>
        <v>0</v>
      </c>
      <c r="J435" s="159"/>
      <c r="K435" s="159">
        <f t="shared" si="200"/>
        <v>0</v>
      </c>
    </row>
    <row r="436" spans="1:11" ht="15.65" customHeight="1" outlineLevel="2" x14ac:dyDescent="0.35">
      <c r="A436" s="109">
        <f t="shared" si="186"/>
        <v>428</v>
      </c>
      <c r="B436" s="186"/>
      <c r="C436" s="188" t="s">
        <v>307</v>
      </c>
      <c r="D436" s="189"/>
      <c r="E436" s="155">
        <f t="shared" ref="E436" si="201">SUM(E421:E435)</f>
        <v>0</v>
      </c>
      <c r="F436" s="155">
        <f t="shared" ref="F436:H436" si="202">SUM(F421:F435)</f>
        <v>0</v>
      </c>
      <c r="G436" s="155">
        <f t="shared" ref="G436" si="203">SUM(G421:G435)</f>
        <v>0</v>
      </c>
      <c r="H436" s="155">
        <f t="shared" si="202"/>
        <v>0</v>
      </c>
      <c r="I436" s="155">
        <f>SUM(I421:I435)</f>
        <v>0</v>
      </c>
      <c r="J436" s="155">
        <f t="shared" ref="J436:K436" si="204">SUM(J421:J435)</f>
        <v>0</v>
      </c>
      <c r="K436" s="155">
        <f t="shared" si="204"/>
        <v>0</v>
      </c>
    </row>
    <row r="437" spans="1:11" ht="15.65" customHeight="1" outlineLevel="2" x14ac:dyDescent="0.35">
      <c r="A437" s="109">
        <f t="shared" si="186"/>
        <v>429</v>
      </c>
      <c r="B437" s="186"/>
      <c r="C437" s="111" t="s">
        <v>515</v>
      </c>
      <c r="D437" s="112">
        <v>108</v>
      </c>
      <c r="E437" s="154">
        <f>'A-RR Cross-Reference RY3'!I437</f>
        <v>0</v>
      </c>
      <c r="F437" s="159"/>
      <c r="G437" s="159"/>
      <c r="H437" s="159">
        <f t="shared" ref="H437:H448" si="205">SUM(F437:G437)</f>
        <v>0</v>
      </c>
      <c r="I437" s="154">
        <f t="shared" ref="I437:I448" si="206">H437+E437</f>
        <v>0</v>
      </c>
      <c r="J437" s="159"/>
      <c r="K437" s="159">
        <f t="shared" ref="K437:K448" si="207">+I437+J437</f>
        <v>0</v>
      </c>
    </row>
    <row r="438" spans="1:11" ht="15.65" customHeight="1" outlineLevel="2" x14ac:dyDescent="0.35">
      <c r="A438" s="109">
        <f t="shared" si="186"/>
        <v>430</v>
      </c>
      <c r="B438" s="186"/>
      <c r="C438" s="111" t="s">
        <v>516</v>
      </c>
      <c r="D438" s="112">
        <v>108</v>
      </c>
      <c r="E438" s="154">
        <f>'A-RR Cross-Reference RY3'!I438</f>
        <v>0</v>
      </c>
      <c r="F438" s="159"/>
      <c r="G438" s="159"/>
      <c r="H438" s="159">
        <f t="shared" si="205"/>
        <v>0</v>
      </c>
      <c r="I438" s="154">
        <f t="shared" si="206"/>
        <v>0</v>
      </c>
      <c r="J438" s="159"/>
      <c r="K438" s="159">
        <f t="shared" si="207"/>
        <v>0</v>
      </c>
    </row>
    <row r="439" spans="1:11" ht="15.65" customHeight="1" outlineLevel="2" x14ac:dyDescent="0.35">
      <c r="A439" s="109">
        <f t="shared" si="186"/>
        <v>431</v>
      </c>
      <c r="B439" s="186"/>
      <c r="C439" s="111" t="s">
        <v>517</v>
      </c>
      <c r="D439" s="112">
        <v>108</v>
      </c>
      <c r="E439" s="154">
        <f>'A-RR Cross-Reference RY3'!I439</f>
        <v>0</v>
      </c>
      <c r="F439" s="159"/>
      <c r="G439" s="159"/>
      <c r="H439" s="159">
        <f t="shared" si="205"/>
        <v>0</v>
      </c>
      <c r="I439" s="154">
        <f t="shared" si="206"/>
        <v>0</v>
      </c>
      <c r="J439" s="159"/>
      <c r="K439" s="159">
        <f t="shared" si="207"/>
        <v>0</v>
      </c>
    </row>
    <row r="440" spans="1:11" ht="15.65" customHeight="1" outlineLevel="2" x14ac:dyDescent="0.35">
      <c r="A440" s="109">
        <f t="shared" si="186"/>
        <v>432</v>
      </c>
      <c r="B440" s="186"/>
      <c r="C440" s="111" t="s">
        <v>518</v>
      </c>
      <c r="D440" s="112">
        <v>108</v>
      </c>
      <c r="E440" s="154">
        <f>'A-RR Cross-Reference RY3'!I440</f>
        <v>0</v>
      </c>
      <c r="F440" s="159"/>
      <c r="G440" s="159"/>
      <c r="H440" s="159">
        <f t="shared" si="205"/>
        <v>0</v>
      </c>
      <c r="I440" s="154">
        <f t="shared" si="206"/>
        <v>0</v>
      </c>
      <c r="J440" s="159"/>
      <c r="K440" s="159">
        <f t="shared" si="207"/>
        <v>0</v>
      </c>
    </row>
    <row r="441" spans="1:11" ht="15.65" customHeight="1" outlineLevel="2" x14ac:dyDescent="0.35">
      <c r="A441" s="109">
        <f t="shared" si="186"/>
        <v>433</v>
      </c>
      <c r="B441" s="186"/>
      <c r="C441" s="111" t="s">
        <v>519</v>
      </c>
      <c r="D441" s="112">
        <v>108</v>
      </c>
      <c r="E441" s="154">
        <f>'A-RR Cross-Reference RY3'!I441</f>
        <v>0</v>
      </c>
      <c r="F441" s="159"/>
      <c r="G441" s="159"/>
      <c r="H441" s="159">
        <f t="shared" si="205"/>
        <v>0</v>
      </c>
      <c r="I441" s="154">
        <f t="shared" si="206"/>
        <v>0</v>
      </c>
      <c r="J441" s="159"/>
      <c r="K441" s="159">
        <f t="shared" si="207"/>
        <v>0</v>
      </c>
    </row>
    <row r="442" spans="1:11" ht="15.65" customHeight="1" outlineLevel="2" x14ac:dyDescent="0.35">
      <c r="A442" s="109">
        <f t="shared" si="186"/>
        <v>434</v>
      </c>
      <c r="B442" s="186"/>
      <c r="C442" s="111" t="s">
        <v>520</v>
      </c>
      <c r="D442" s="112">
        <v>108</v>
      </c>
      <c r="E442" s="154">
        <f>'A-RR Cross-Reference RY3'!I442</f>
        <v>0</v>
      </c>
      <c r="F442" s="159"/>
      <c r="G442" s="159"/>
      <c r="H442" s="159">
        <f t="shared" si="205"/>
        <v>0</v>
      </c>
      <c r="I442" s="154">
        <f t="shared" si="206"/>
        <v>0</v>
      </c>
      <c r="J442" s="159"/>
      <c r="K442" s="159">
        <f t="shared" si="207"/>
        <v>0</v>
      </c>
    </row>
    <row r="443" spans="1:11" ht="15.65" customHeight="1" outlineLevel="2" x14ac:dyDescent="0.35">
      <c r="A443" s="109">
        <f t="shared" si="186"/>
        <v>435</v>
      </c>
      <c r="B443" s="186"/>
      <c r="C443" s="111" t="s">
        <v>521</v>
      </c>
      <c r="D443" s="112">
        <v>108</v>
      </c>
      <c r="E443" s="154">
        <f>'A-RR Cross-Reference RY3'!I443</f>
        <v>0</v>
      </c>
      <c r="F443" s="159"/>
      <c r="G443" s="159"/>
      <c r="H443" s="159">
        <f t="shared" si="205"/>
        <v>0</v>
      </c>
      <c r="I443" s="154">
        <f t="shared" si="206"/>
        <v>0</v>
      </c>
      <c r="J443" s="159"/>
      <c r="K443" s="159">
        <f t="shared" si="207"/>
        <v>0</v>
      </c>
    </row>
    <row r="444" spans="1:11" ht="15.65" customHeight="1" outlineLevel="2" x14ac:dyDescent="0.35">
      <c r="A444" s="109">
        <f t="shared" ref="A444:A499" si="208">A443+1</f>
        <v>436</v>
      </c>
      <c r="B444" s="186"/>
      <c r="C444" s="111" t="s">
        <v>522</v>
      </c>
      <c r="D444" s="112">
        <v>108</v>
      </c>
      <c r="E444" s="154">
        <f>'A-RR Cross-Reference RY3'!I444</f>
        <v>0</v>
      </c>
      <c r="F444" s="159"/>
      <c r="G444" s="159"/>
      <c r="H444" s="159">
        <f t="shared" si="205"/>
        <v>0</v>
      </c>
      <c r="I444" s="154">
        <f t="shared" si="206"/>
        <v>0</v>
      </c>
      <c r="J444" s="159"/>
      <c r="K444" s="159">
        <f t="shared" si="207"/>
        <v>0</v>
      </c>
    </row>
    <row r="445" spans="1:11" ht="15.65" customHeight="1" outlineLevel="2" x14ac:dyDescent="0.35">
      <c r="A445" s="109">
        <f t="shared" si="208"/>
        <v>437</v>
      </c>
      <c r="B445" s="186"/>
      <c r="C445" s="111" t="s">
        <v>523</v>
      </c>
      <c r="D445" s="112">
        <v>108</v>
      </c>
      <c r="E445" s="154">
        <f>'A-RR Cross-Reference RY3'!I445</f>
        <v>0</v>
      </c>
      <c r="F445" s="159"/>
      <c r="G445" s="159"/>
      <c r="H445" s="159">
        <f t="shared" si="205"/>
        <v>0</v>
      </c>
      <c r="I445" s="154">
        <f t="shared" si="206"/>
        <v>0</v>
      </c>
      <c r="J445" s="159"/>
      <c r="K445" s="159">
        <f t="shared" si="207"/>
        <v>0</v>
      </c>
    </row>
    <row r="446" spans="1:11" ht="15.65" customHeight="1" outlineLevel="2" x14ac:dyDescent="0.35">
      <c r="A446" s="109">
        <f t="shared" si="208"/>
        <v>438</v>
      </c>
      <c r="B446" s="186"/>
      <c r="C446" s="111" t="s">
        <v>524</v>
      </c>
      <c r="D446" s="112">
        <v>108</v>
      </c>
      <c r="E446" s="154">
        <f>'A-RR Cross-Reference RY3'!I446</f>
        <v>0</v>
      </c>
      <c r="F446" s="159"/>
      <c r="G446" s="159"/>
      <c r="H446" s="159">
        <f t="shared" si="205"/>
        <v>0</v>
      </c>
      <c r="I446" s="154">
        <f t="shared" si="206"/>
        <v>0</v>
      </c>
      <c r="J446" s="159"/>
      <c r="K446" s="159">
        <f t="shared" si="207"/>
        <v>0</v>
      </c>
    </row>
    <row r="447" spans="1:11" ht="15.65" customHeight="1" outlineLevel="2" x14ac:dyDescent="0.35">
      <c r="A447" s="109">
        <f t="shared" si="208"/>
        <v>439</v>
      </c>
      <c r="B447" s="186"/>
      <c r="C447" s="111" t="s">
        <v>525</v>
      </c>
      <c r="D447" s="112">
        <v>108</v>
      </c>
      <c r="E447" s="154">
        <f>'A-RR Cross-Reference RY3'!I447</f>
        <v>0</v>
      </c>
      <c r="F447" s="159"/>
      <c r="G447" s="159"/>
      <c r="H447" s="159">
        <f t="shared" si="205"/>
        <v>0</v>
      </c>
      <c r="I447" s="154">
        <f t="shared" si="206"/>
        <v>0</v>
      </c>
      <c r="J447" s="159"/>
      <c r="K447" s="159">
        <f t="shared" si="207"/>
        <v>0</v>
      </c>
    </row>
    <row r="448" spans="1:11" ht="15.65" customHeight="1" outlineLevel="2" x14ac:dyDescent="0.35">
      <c r="A448" s="109">
        <f t="shared" si="208"/>
        <v>440</v>
      </c>
      <c r="B448" s="186"/>
      <c r="C448" s="111" t="s">
        <v>526</v>
      </c>
      <c r="D448" s="112">
        <v>108</v>
      </c>
      <c r="E448" s="154">
        <f>'A-RR Cross-Reference RY3'!I448</f>
        <v>0</v>
      </c>
      <c r="F448" s="159"/>
      <c r="G448" s="159"/>
      <c r="H448" s="159">
        <f t="shared" si="205"/>
        <v>0</v>
      </c>
      <c r="I448" s="154">
        <f t="shared" si="206"/>
        <v>0</v>
      </c>
      <c r="J448" s="159"/>
      <c r="K448" s="159">
        <f t="shared" si="207"/>
        <v>0</v>
      </c>
    </row>
    <row r="449" spans="1:11" ht="15.65" customHeight="1" outlineLevel="2" x14ac:dyDescent="0.35">
      <c r="A449" s="109">
        <f t="shared" si="208"/>
        <v>441</v>
      </c>
      <c r="B449" s="186"/>
      <c r="C449" s="188" t="s">
        <v>316</v>
      </c>
      <c r="D449" s="189"/>
      <c r="E449" s="155">
        <f t="shared" ref="E449" si="209">SUM(E437:E448)</f>
        <v>0</v>
      </c>
      <c r="F449" s="155">
        <f t="shared" ref="F449:H449" si="210">SUM(F437:F448)</f>
        <v>0</v>
      </c>
      <c r="G449" s="155">
        <f t="shared" ref="G449" si="211">SUM(G437:G448)</f>
        <v>0</v>
      </c>
      <c r="H449" s="155">
        <f t="shared" si="210"/>
        <v>0</v>
      </c>
      <c r="I449" s="155">
        <f>SUM(I437:I448)</f>
        <v>0</v>
      </c>
      <c r="J449" s="155">
        <f t="shared" ref="J449:K449" si="212">SUM(J437:J448)</f>
        <v>0</v>
      </c>
      <c r="K449" s="155">
        <f t="shared" si="212"/>
        <v>0</v>
      </c>
    </row>
    <row r="450" spans="1:11" ht="15.65" customHeight="1" outlineLevel="1" x14ac:dyDescent="0.35">
      <c r="A450" s="109">
        <f t="shared" si="208"/>
        <v>442</v>
      </c>
      <c r="B450" s="187"/>
      <c r="C450" s="43" t="s">
        <v>444</v>
      </c>
      <c r="D450" s="35">
        <v>108</v>
      </c>
      <c r="E450" s="154">
        <f>'A-RR Cross-Reference RY3'!I450</f>
        <v>0</v>
      </c>
      <c r="F450" s="159"/>
      <c r="G450" s="159"/>
      <c r="H450" s="159">
        <f>SUM(F450:G450)</f>
        <v>0</v>
      </c>
      <c r="I450" s="154">
        <f>H450+E450</f>
        <v>0</v>
      </c>
      <c r="J450" s="159"/>
      <c r="K450" s="159">
        <f t="shared" ref="K450" si="213">+I450+J450</f>
        <v>0</v>
      </c>
    </row>
    <row r="451" spans="1:11" ht="16" outlineLevel="1" thickBot="1" x14ac:dyDescent="0.4">
      <c r="A451" s="109">
        <f t="shared" si="208"/>
        <v>443</v>
      </c>
      <c r="B451" s="200" t="s">
        <v>336</v>
      </c>
      <c r="C451" s="210"/>
      <c r="D451" s="211"/>
      <c r="E451" s="165">
        <f t="shared" ref="E451" si="214">E450+E449+E436+E420+E410+E377+E371</f>
        <v>0</v>
      </c>
      <c r="F451" s="165">
        <f t="shared" ref="F451:H451" si="215">F450+F449+F436+F420+F410+F377+F371</f>
        <v>0</v>
      </c>
      <c r="G451" s="165">
        <f t="shared" si="215"/>
        <v>0</v>
      </c>
      <c r="H451" s="165">
        <f t="shared" si="215"/>
        <v>0</v>
      </c>
      <c r="I451" s="165">
        <f>I450+I449+I436+I420+I410+I377+I371</f>
        <v>0</v>
      </c>
      <c r="J451" s="165">
        <f t="shared" ref="J451:K451" si="216">J450+J449+J436+J420+J410+J377+J371</f>
        <v>0</v>
      </c>
      <c r="K451" s="165">
        <f t="shared" si="216"/>
        <v>0</v>
      </c>
    </row>
    <row r="452" spans="1:11" ht="15.65" customHeight="1" outlineLevel="1" x14ac:dyDescent="0.35">
      <c r="A452" s="109">
        <f t="shared" si="208"/>
        <v>444</v>
      </c>
      <c r="B452" s="185" t="s">
        <v>337</v>
      </c>
      <c r="C452" s="43" t="s">
        <v>319</v>
      </c>
      <c r="D452" s="35">
        <v>111</v>
      </c>
      <c r="E452" s="154">
        <f>'A-RR Cross-Reference RY3'!I452</f>
        <v>0</v>
      </c>
      <c r="F452" s="159"/>
      <c r="G452" s="159"/>
      <c r="H452" s="159">
        <f t="shared" ref="H452:H457" si="217">SUM(F452:G452)</f>
        <v>0</v>
      </c>
      <c r="I452" s="154">
        <f t="shared" ref="I452:I457" si="218">H452+E452</f>
        <v>0</v>
      </c>
      <c r="J452" s="159"/>
      <c r="K452" s="159">
        <f t="shared" ref="K452:K457" si="219">+I452+J452</f>
        <v>0</v>
      </c>
    </row>
    <row r="453" spans="1:11" ht="15.65" customHeight="1" outlineLevel="1" x14ac:dyDescent="0.35">
      <c r="A453" s="109">
        <f t="shared" si="208"/>
        <v>445</v>
      </c>
      <c r="B453" s="186"/>
      <c r="C453" s="38" t="s">
        <v>320</v>
      </c>
      <c r="D453" s="35">
        <v>111</v>
      </c>
      <c r="E453" s="154">
        <f>'A-RR Cross-Reference RY3'!I453</f>
        <v>0</v>
      </c>
      <c r="F453" s="159"/>
      <c r="G453" s="159"/>
      <c r="H453" s="159">
        <f t="shared" si="217"/>
        <v>0</v>
      </c>
      <c r="I453" s="154">
        <f t="shared" si="218"/>
        <v>0</v>
      </c>
      <c r="J453" s="159"/>
      <c r="K453" s="159">
        <f t="shared" si="219"/>
        <v>0</v>
      </c>
    </row>
    <row r="454" spans="1:11" outlineLevel="1" x14ac:dyDescent="0.35">
      <c r="A454" s="109">
        <f t="shared" si="208"/>
        <v>446</v>
      </c>
      <c r="B454" s="186"/>
      <c r="C454" s="38" t="s">
        <v>443</v>
      </c>
      <c r="D454" s="35">
        <v>111</v>
      </c>
      <c r="E454" s="154">
        <f>'A-RR Cross-Reference RY3'!I454</f>
        <v>0</v>
      </c>
      <c r="F454" s="159"/>
      <c r="G454" s="159"/>
      <c r="H454" s="159">
        <f t="shared" si="217"/>
        <v>0</v>
      </c>
      <c r="I454" s="154">
        <f t="shared" si="218"/>
        <v>0</v>
      </c>
      <c r="J454" s="159"/>
      <c r="K454" s="159">
        <f t="shared" si="219"/>
        <v>0</v>
      </c>
    </row>
    <row r="455" spans="1:11" x14ac:dyDescent="0.35">
      <c r="A455" s="109">
        <f t="shared" si="208"/>
        <v>447</v>
      </c>
      <c r="B455" s="186"/>
      <c r="C455" s="43" t="s">
        <v>321</v>
      </c>
      <c r="D455" s="35">
        <v>111</v>
      </c>
      <c r="E455" s="154">
        <f>'A-RR Cross-Reference RY3'!I455</f>
        <v>0</v>
      </c>
      <c r="F455" s="159"/>
      <c r="G455" s="159"/>
      <c r="H455" s="159">
        <f t="shared" si="217"/>
        <v>0</v>
      </c>
      <c r="I455" s="154">
        <f t="shared" si="218"/>
        <v>0</v>
      </c>
      <c r="J455" s="159"/>
      <c r="K455" s="159">
        <f t="shared" si="219"/>
        <v>0</v>
      </c>
    </row>
    <row r="456" spans="1:11" x14ac:dyDescent="0.35">
      <c r="A456" s="109">
        <f t="shared" si="208"/>
        <v>448</v>
      </c>
      <c r="B456" s="186"/>
      <c r="C456" s="43" t="s">
        <v>322</v>
      </c>
      <c r="D456" s="35">
        <v>111</v>
      </c>
      <c r="E456" s="154">
        <f>'A-RR Cross-Reference RY3'!I456</f>
        <v>0</v>
      </c>
      <c r="F456" s="159"/>
      <c r="G456" s="159"/>
      <c r="H456" s="159">
        <f t="shared" si="217"/>
        <v>0</v>
      </c>
      <c r="I456" s="154">
        <f t="shared" si="218"/>
        <v>0</v>
      </c>
      <c r="J456" s="159"/>
      <c r="K456" s="159">
        <f t="shared" si="219"/>
        <v>0</v>
      </c>
    </row>
    <row r="457" spans="1:11" ht="15.65" customHeight="1" outlineLevel="1" x14ac:dyDescent="0.35">
      <c r="A457" s="109">
        <f t="shared" si="208"/>
        <v>449</v>
      </c>
      <c r="B457" s="187"/>
      <c r="C457" s="43" t="s">
        <v>323</v>
      </c>
      <c r="D457" s="35">
        <v>111</v>
      </c>
      <c r="E457" s="154">
        <f>'A-RR Cross-Reference RY3'!I457</f>
        <v>0</v>
      </c>
      <c r="F457" s="159"/>
      <c r="G457" s="159"/>
      <c r="H457" s="159">
        <f t="shared" si="217"/>
        <v>0</v>
      </c>
      <c r="I457" s="154">
        <f t="shared" si="218"/>
        <v>0</v>
      </c>
      <c r="J457" s="159"/>
      <c r="K457" s="159">
        <f t="shared" si="219"/>
        <v>0</v>
      </c>
    </row>
    <row r="458" spans="1:11" outlineLevel="1" x14ac:dyDescent="0.35">
      <c r="A458" s="109">
        <f t="shared" si="208"/>
        <v>450</v>
      </c>
      <c r="B458" s="200" t="s">
        <v>336</v>
      </c>
      <c r="C458" s="210"/>
      <c r="D458" s="211"/>
      <c r="E458" s="155">
        <f t="shared" ref="E458" si="220">SUM(E452:E457)</f>
        <v>0</v>
      </c>
      <c r="F458" s="155">
        <f t="shared" ref="F458:H458" si="221">SUM(F452:F457)</f>
        <v>0</v>
      </c>
      <c r="G458" s="155">
        <f t="shared" ref="G458" si="222">SUM(G452:G457)</f>
        <v>0</v>
      </c>
      <c r="H458" s="155">
        <f t="shared" si="221"/>
        <v>0</v>
      </c>
      <c r="I458" s="155">
        <f>SUM(I452:I457)</f>
        <v>0</v>
      </c>
      <c r="J458" s="155">
        <f t="shared" ref="J458:K458" si="223">SUM(J452:J457)</f>
        <v>0</v>
      </c>
      <c r="K458" s="155">
        <f t="shared" si="223"/>
        <v>0</v>
      </c>
    </row>
    <row r="459" spans="1:11" ht="46.5" outlineLevel="1" x14ac:dyDescent="0.35">
      <c r="A459" s="109">
        <f t="shared" si="208"/>
        <v>451</v>
      </c>
      <c r="B459" s="119" t="s">
        <v>338</v>
      </c>
      <c r="C459" s="103" t="s">
        <v>338</v>
      </c>
      <c r="D459" s="104">
        <v>114</v>
      </c>
      <c r="E459" s="154">
        <f>'A-RR Cross-Reference RY3'!I459</f>
        <v>0</v>
      </c>
      <c r="F459" s="159"/>
      <c r="G459" s="159"/>
      <c r="H459" s="159">
        <f>SUM(F459:G459)</f>
        <v>0</v>
      </c>
      <c r="I459" s="154">
        <f>H459+E459</f>
        <v>0</v>
      </c>
      <c r="J459" s="159"/>
      <c r="K459" s="159">
        <f t="shared" ref="K459" si="224">+I459+J459</f>
        <v>0</v>
      </c>
    </row>
    <row r="460" spans="1:11" outlineLevel="1" x14ac:dyDescent="0.35">
      <c r="A460" s="109">
        <f t="shared" si="208"/>
        <v>452</v>
      </c>
      <c r="B460" s="200" t="s">
        <v>339</v>
      </c>
      <c r="C460" s="205"/>
      <c r="D460" s="206"/>
      <c r="E460" s="155">
        <f t="shared" ref="E460" si="225">SUM(E459)</f>
        <v>0</v>
      </c>
      <c r="F460" s="155">
        <f t="shared" ref="F460:H460" si="226">SUM(F459)</f>
        <v>0</v>
      </c>
      <c r="G460" s="155">
        <f t="shared" si="226"/>
        <v>0</v>
      </c>
      <c r="H460" s="155">
        <f t="shared" si="226"/>
        <v>0</v>
      </c>
      <c r="I460" s="155">
        <f>SUM(I459)</f>
        <v>0</v>
      </c>
      <c r="J460" s="155">
        <f t="shared" ref="J460:K460" si="227">SUM(J459)</f>
        <v>0</v>
      </c>
      <c r="K460" s="155">
        <f t="shared" si="227"/>
        <v>0</v>
      </c>
    </row>
    <row r="461" spans="1:11" ht="62" x14ac:dyDescent="0.35">
      <c r="A461" s="109">
        <f t="shared" si="208"/>
        <v>453</v>
      </c>
      <c r="B461" s="102" t="s">
        <v>340</v>
      </c>
      <c r="C461" s="103" t="s">
        <v>340</v>
      </c>
      <c r="D461" s="104">
        <v>115</v>
      </c>
      <c r="E461" s="154">
        <f>'A-RR Cross-Reference RY3'!I461</f>
        <v>0</v>
      </c>
      <c r="F461" s="159"/>
      <c r="G461" s="159"/>
      <c r="H461" s="159">
        <f>SUM(F461:G461)</f>
        <v>0</v>
      </c>
      <c r="I461" s="154">
        <f>H461+E461</f>
        <v>0</v>
      </c>
      <c r="J461" s="159"/>
      <c r="K461" s="159">
        <f t="shared" ref="K461" si="228">+I461+J461</f>
        <v>0</v>
      </c>
    </row>
    <row r="462" spans="1:11" x14ac:dyDescent="0.35">
      <c r="A462" s="109">
        <f t="shared" si="208"/>
        <v>454</v>
      </c>
      <c r="B462" s="225" t="s">
        <v>341</v>
      </c>
      <c r="C462" s="226"/>
      <c r="D462" s="227"/>
      <c r="E462" s="155">
        <f t="shared" ref="E462" si="229">SUM(E461)</f>
        <v>0</v>
      </c>
      <c r="F462" s="155">
        <f t="shared" ref="F462:K462" si="230">SUM(F461)</f>
        <v>0</v>
      </c>
      <c r="G462" s="155">
        <f t="shared" si="230"/>
        <v>0</v>
      </c>
      <c r="H462" s="155">
        <f t="shared" si="230"/>
        <v>0</v>
      </c>
      <c r="I462" s="155">
        <f t="shared" si="230"/>
        <v>0</v>
      </c>
      <c r="J462" s="155">
        <f t="shared" si="230"/>
        <v>0</v>
      </c>
      <c r="K462" s="155">
        <f t="shared" si="230"/>
        <v>0</v>
      </c>
    </row>
    <row r="463" spans="1:11" x14ac:dyDescent="0.35">
      <c r="A463" s="109">
        <f t="shared" si="208"/>
        <v>455</v>
      </c>
      <c r="B463" s="197" t="s">
        <v>342</v>
      </c>
      <c r="C463" s="37" t="s">
        <v>343</v>
      </c>
      <c r="D463" s="34">
        <v>117.1</v>
      </c>
      <c r="E463" s="154">
        <f>'A-RR Cross-Reference RY3'!I463</f>
        <v>0</v>
      </c>
      <c r="F463" s="159"/>
      <c r="G463" s="159"/>
      <c r="H463" s="159">
        <f>SUM(F463:G463)</f>
        <v>0</v>
      </c>
      <c r="I463" s="154">
        <f t="shared" ref="I463:I466" si="231">H463+E463</f>
        <v>0</v>
      </c>
      <c r="J463" s="159"/>
      <c r="K463" s="159">
        <f t="shared" ref="K463:K466" si="232">+I463+J463</f>
        <v>0</v>
      </c>
    </row>
    <row r="464" spans="1:11" x14ac:dyDescent="0.35">
      <c r="A464" s="109">
        <f t="shared" si="208"/>
        <v>456</v>
      </c>
      <c r="B464" s="183"/>
      <c r="C464" s="38" t="s">
        <v>344</v>
      </c>
      <c r="D464" s="35">
        <v>117.2</v>
      </c>
      <c r="E464" s="154">
        <f>'A-RR Cross-Reference RY3'!I464</f>
        <v>0</v>
      </c>
      <c r="F464" s="159"/>
      <c r="G464" s="159"/>
      <c r="H464" s="159">
        <f>SUM(F464:G464)</f>
        <v>0</v>
      </c>
      <c r="I464" s="154">
        <f t="shared" si="231"/>
        <v>0</v>
      </c>
      <c r="J464" s="159"/>
      <c r="K464" s="159">
        <f t="shared" si="232"/>
        <v>0</v>
      </c>
    </row>
    <row r="465" spans="1:11" x14ac:dyDescent="0.35">
      <c r="A465" s="109">
        <f t="shared" si="208"/>
        <v>457</v>
      </c>
      <c r="B465" s="183"/>
      <c r="C465" s="38" t="s">
        <v>345</v>
      </c>
      <c r="D465" s="35">
        <v>117.3</v>
      </c>
      <c r="E465" s="154">
        <f>'A-RR Cross-Reference RY3'!I465</f>
        <v>0</v>
      </c>
      <c r="F465" s="159"/>
      <c r="G465" s="159"/>
      <c r="H465" s="159">
        <f>SUM(F465:G465)</f>
        <v>0</v>
      </c>
      <c r="I465" s="154">
        <f t="shared" si="231"/>
        <v>0</v>
      </c>
      <c r="J465" s="159"/>
      <c r="K465" s="159">
        <f t="shared" si="232"/>
        <v>0</v>
      </c>
    </row>
    <row r="466" spans="1:11" x14ac:dyDescent="0.35">
      <c r="A466" s="109">
        <f t="shared" si="208"/>
        <v>458</v>
      </c>
      <c r="B466" s="199"/>
      <c r="C466" s="39" t="s">
        <v>346</v>
      </c>
      <c r="D466" s="36">
        <v>117.4</v>
      </c>
      <c r="E466" s="154">
        <f>'A-RR Cross-Reference RY3'!I466</f>
        <v>0</v>
      </c>
      <c r="F466" s="159"/>
      <c r="G466" s="159"/>
      <c r="H466" s="159">
        <f>SUM(F466:G466)</f>
        <v>0</v>
      </c>
      <c r="I466" s="154">
        <f t="shared" si="231"/>
        <v>0</v>
      </c>
      <c r="J466" s="159"/>
      <c r="K466" s="159">
        <f t="shared" si="232"/>
        <v>0</v>
      </c>
    </row>
    <row r="467" spans="1:11" ht="15.65" customHeight="1" outlineLevel="1" x14ac:dyDescent="0.35">
      <c r="A467" s="109">
        <f t="shared" si="208"/>
        <v>459</v>
      </c>
      <c r="B467" s="225" t="s">
        <v>347</v>
      </c>
      <c r="C467" s="226"/>
      <c r="D467" s="227"/>
      <c r="E467" s="155">
        <f t="shared" ref="E467" si="233">SUM(E463:E466)</f>
        <v>0</v>
      </c>
      <c r="F467" s="155">
        <f t="shared" ref="F467:K467" si="234">SUM(F463:F466)</f>
        <v>0</v>
      </c>
      <c r="G467" s="155">
        <f t="shared" si="234"/>
        <v>0</v>
      </c>
      <c r="H467" s="155">
        <f t="shared" si="234"/>
        <v>0</v>
      </c>
      <c r="I467" s="155">
        <f t="shared" si="234"/>
        <v>0</v>
      </c>
      <c r="J467" s="155">
        <f t="shared" si="234"/>
        <v>0</v>
      </c>
      <c r="K467" s="155">
        <f t="shared" si="234"/>
        <v>0</v>
      </c>
    </row>
    <row r="468" spans="1:11" ht="16" outlineLevel="1" thickBot="1" x14ac:dyDescent="0.4">
      <c r="A468" s="109">
        <f t="shared" si="208"/>
        <v>460</v>
      </c>
      <c r="B468" s="247" t="s">
        <v>348</v>
      </c>
      <c r="C468" s="247"/>
      <c r="D468" s="248"/>
      <c r="E468" s="166">
        <f t="shared" ref="E468" si="235">+E335+E358+E360+E451+E458+E460+E462+E467</f>
        <v>0</v>
      </c>
      <c r="F468" s="166">
        <f t="shared" ref="F468:K468" si="236">+F335+F358+F360+F451+F458+F460+F462+F467</f>
        <v>0</v>
      </c>
      <c r="G468" s="166">
        <f t="shared" si="236"/>
        <v>0</v>
      </c>
      <c r="H468" s="166">
        <f t="shared" si="236"/>
        <v>0</v>
      </c>
      <c r="I468" s="166">
        <f t="shared" si="236"/>
        <v>0</v>
      </c>
      <c r="J468" s="166">
        <f t="shared" si="236"/>
        <v>0</v>
      </c>
      <c r="K468" s="166">
        <f t="shared" si="236"/>
        <v>0</v>
      </c>
    </row>
    <row r="469" spans="1:11" outlineLevel="1" x14ac:dyDescent="0.35">
      <c r="A469" s="109">
        <f t="shared" si="208"/>
        <v>461</v>
      </c>
      <c r="B469" s="119" t="s">
        <v>349</v>
      </c>
      <c r="C469" s="6" t="s">
        <v>349</v>
      </c>
      <c r="D469" s="90">
        <v>165</v>
      </c>
      <c r="E469" s="154">
        <f>'A-RR Cross-Reference RY3'!I469</f>
        <v>0</v>
      </c>
      <c r="F469" s="159"/>
      <c r="G469" s="159"/>
      <c r="H469" s="159"/>
      <c r="I469" s="154">
        <f>H469+E469</f>
        <v>0</v>
      </c>
      <c r="J469" s="159"/>
      <c r="K469" s="159">
        <f t="shared" ref="K469" si="237">+I469+J469</f>
        <v>0</v>
      </c>
    </row>
    <row r="470" spans="1:11" x14ac:dyDescent="0.35">
      <c r="A470" s="109">
        <f t="shared" si="208"/>
        <v>462</v>
      </c>
      <c r="B470" s="200" t="s">
        <v>350</v>
      </c>
      <c r="C470" s="210"/>
      <c r="D470" s="211"/>
      <c r="E470" s="155">
        <f t="shared" ref="E470" si="238">SUM(E469)</f>
        <v>0</v>
      </c>
      <c r="F470" s="155">
        <f t="shared" ref="F470:H470" si="239">SUM(F469)</f>
        <v>0</v>
      </c>
      <c r="G470" s="155">
        <f t="shared" si="239"/>
        <v>0</v>
      </c>
      <c r="H470" s="155">
        <f t="shared" si="239"/>
        <v>0</v>
      </c>
      <c r="I470" s="155">
        <f>SUM(I469)</f>
        <v>0</v>
      </c>
      <c r="J470" s="155">
        <f t="shared" ref="J470:K470" si="240">SUM(J469)</f>
        <v>0</v>
      </c>
      <c r="K470" s="155">
        <f t="shared" si="240"/>
        <v>0</v>
      </c>
    </row>
    <row r="471" spans="1:11" ht="16" thickBot="1" x14ac:dyDescent="0.4">
      <c r="A471" s="109">
        <f t="shared" si="208"/>
        <v>463</v>
      </c>
      <c r="B471" s="190" t="s">
        <v>351</v>
      </c>
      <c r="C471" s="190"/>
      <c r="D471" s="191"/>
      <c r="E471" s="166">
        <f t="shared" ref="E471" si="241">+E468+E470</f>
        <v>0</v>
      </c>
      <c r="F471" s="166">
        <f t="shared" ref="F471:H471" si="242">+F468+F470</f>
        <v>0</v>
      </c>
      <c r="G471" s="166">
        <f t="shared" si="242"/>
        <v>0</v>
      </c>
      <c r="H471" s="166">
        <f t="shared" si="242"/>
        <v>0</v>
      </c>
      <c r="I471" s="166">
        <f>+I468+I470</f>
        <v>0</v>
      </c>
      <c r="J471" s="166">
        <f t="shared" ref="J471:K471" si="243">+J468+J470</f>
        <v>0</v>
      </c>
      <c r="K471" s="166">
        <f t="shared" si="243"/>
        <v>0</v>
      </c>
    </row>
    <row r="472" spans="1:11" x14ac:dyDescent="0.35">
      <c r="A472" s="109">
        <f t="shared" si="208"/>
        <v>464</v>
      </c>
      <c r="B472" s="217" t="s">
        <v>352</v>
      </c>
      <c r="C472" s="15" t="s">
        <v>353</v>
      </c>
      <c r="D472" s="14">
        <v>182.3</v>
      </c>
      <c r="E472" s="154">
        <f>'A-RR Cross-Reference RY3'!I472</f>
        <v>0</v>
      </c>
      <c r="F472" s="159"/>
      <c r="G472" s="159"/>
      <c r="H472" s="159">
        <f>SUM(F472:G472)</f>
        <v>0</v>
      </c>
      <c r="I472" s="154">
        <f t="shared" ref="I472:I474" si="244">H472+E472</f>
        <v>0</v>
      </c>
      <c r="J472" s="159"/>
      <c r="K472" s="159">
        <f t="shared" ref="K472:K474" si="245">+I472+J472</f>
        <v>0</v>
      </c>
    </row>
    <row r="473" spans="1:11" x14ac:dyDescent="0.35">
      <c r="A473" s="109">
        <f t="shared" si="208"/>
        <v>465</v>
      </c>
      <c r="B473" s="215"/>
      <c r="C473" s="13" t="s">
        <v>354</v>
      </c>
      <c r="D473" s="17">
        <v>186</v>
      </c>
      <c r="E473" s="154">
        <f>'A-RR Cross-Reference RY3'!I473</f>
        <v>0</v>
      </c>
      <c r="F473" s="159"/>
      <c r="G473" s="159"/>
      <c r="H473" s="159">
        <f>SUM(F473:G473)</f>
        <v>0</v>
      </c>
      <c r="I473" s="154">
        <f t="shared" si="244"/>
        <v>0</v>
      </c>
      <c r="J473" s="159"/>
      <c r="K473" s="159">
        <f t="shared" si="245"/>
        <v>0</v>
      </c>
    </row>
    <row r="474" spans="1:11" x14ac:dyDescent="0.35">
      <c r="A474" s="109">
        <f t="shared" si="208"/>
        <v>466</v>
      </c>
      <c r="B474" s="216"/>
      <c r="C474" s="11" t="s">
        <v>355</v>
      </c>
      <c r="D474" s="28">
        <v>190</v>
      </c>
      <c r="E474" s="154">
        <f>'A-RR Cross-Reference RY3'!I474</f>
        <v>0</v>
      </c>
      <c r="F474" s="159"/>
      <c r="G474" s="159"/>
      <c r="H474" s="159">
        <f>SUM(F474:G474)</f>
        <v>0</v>
      </c>
      <c r="I474" s="154">
        <f t="shared" si="244"/>
        <v>0</v>
      </c>
      <c r="J474" s="159"/>
      <c r="K474" s="159">
        <f t="shared" si="245"/>
        <v>0</v>
      </c>
    </row>
    <row r="475" spans="1:11" x14ac:dyDescent="0.35">
      <c r="A475" s="109">
        <f t="shared" si="208"/>
        <v>467</v>
      </c>
      <c r="B475" s="249" t="s">
        <v>356</v>
      </c>
      <c r="C475" s="250"/>
      <c r="D475" s="251"/>
      <c r="E475" s="155">
        <f t="shared" ref="E475" si="246">SUM(E472:E474)</f>
        <v>0</v>
      </c>
      <c r="F475" s="155">
        <f t="shared" ref="F475:H475" si="247">SUM(F472:F474)</f>
        <v>0</v>
      </c>
      <c r="G475" s="155">
        <f t="shared" si="247"/>
        <v>0</v>
      </c>
      <c r="H475" s="155">
        <f t="shared" si="247"/>
        <v>0</v>
      </c>
      <c r="I475" s="155">
        <f>SUM(I472:I474)</f>
        <v>0</v>
      </c>
      <c r="J475" s="155">
        <f t="shared" ref="J475:K475" si="248">SUM(J472:J474)</f>
        <v>0</v>
      </c>
      <c r="K475" s="155">
        <f t="shared" si="248"/>
        <v>0</v>
      </c>
    </row>
    <row r="476" spans="1:11" ht="31" outlineLevel="2" x14ac:dyDescent="0.35">
      <c r="A476" s="109">
        <f t="shared" si="208"/>
        <v>468</v>
      </c>
      <c r="B476" s="253" t="s">
        <v>357</v>
      </c>
      <c r="C476" s="120" t="s">
        <v>358</v>
      </c>
      <c r="D476" s="122">
        <v>228.1</v>
      </c>
      <c r="E476" s="154">
        <f>'A-RR Cross-Reference RY3'!I476</f>
        <v>0</v>
      </c>
      <c r="F476" s="159"/>
      <c r="G476" s="159"/>
      <c r="H476" s="159">
        <f t="shared" ref="H476:H481" si="249">SUM(F476:G476)</f>
        <v>0</v>
      </c>
      <c r="I476" s="154">
        <f t="shared" ref="I476:I481" si="250">H476+E476</f>
        <v>0</v>
      </c>
      <c r="J476" s="159"/>
      <c r="K476" s="159">
        <f t="shared" ref="K476:K481" si="251">+I476+J476</f>
        <v>0</v>
      </c>
    </row>
    <row r="477" spans="1:11" ht="31" outlineLevel="2" x14ac:dyDescent="0.35">
      <c r="A477" s="109">
        <f t="shared" si="208"/>
        <v>469</v>
      </c>
      <c r="B477" s="254"/>
      <c r="C477" s="128" t="s">
        <v>359</v>
      </c>
      <c r="D477" s="130">
        <v>228.2</v>
      </c>
      <c r="E477" s="154">
        <f>'A-RR Cross-Reference RY3'!I477</f>
        <v>0</v>
      </c>
      <c r="F477" s="159"/>
      <c r="G477" s="159"/>
      <c r="H477" s="159">
        <f t="shared" si="249"/>
        <v>0</v>
      </c>
      <c r="I477" s="154">
        <f t="shared" si="250"/>
        <v>0</v>
      </c>
      <c r="J477" s="159"/>
      <c r="K477" s="159">
        <f t="shared" si="251"/>
        <v>0</v>
      </c>
    </row>
    <row r="478" spans="1:11" ht="31" x14ac:dyDescent="0.35">
      <c r="A478" s="109">
        <f t="shared" si="208"/>
        <v>470</v>
      </c>
      <c r="B478" s="254"/>
      <c r="C478" s="128" t="s">
        <v>360</v>
      </c>
      <c r="D478" s="130">
        <v>228.3</v>
      </c>
      <c r="E478" s="154">
        <f>'A-RR Cross-Reference RY3'!I478</f>
        <v>0</v>
      </c>
      <c r="F478" s="159"/>
      <c r="G478" s="159"/>
      <c r="H478" s="159">
        <f t="shared" si="249"/>
        <v>0</v>
      </c>
      <c r="I478" s="154">
        <f t="shared" si="250"/>
        <v>0</v>
      </c>
      <c r="J478" s="159"/>
      <c r="K478" s="159">
        <f t="shared" si="251"/>
        <v>0</v>
      </c>
    </row>
    <row r="479" spans="1:11" ht="31" x14ac:dyDescent="0.35">
      <c r="A479" s="109">
        <f t="shared" si="208"/>
        <v>471</v>
      </c>
      <c r="B479" s="254"/>
      <c r="C479" s="128" t="s">
        <v>361</v>
      </c>
      <c r="D479" s="130">
        <v>228.4</v>
      </c>
      <c r="E479" s="154">
        <f>'A-RR Cross-Reference RY3'!I479</f>
        <v>0</v>
      </c>
      <c r="F479" s="159"/>
      <c r="G479" s="159"/>
      <c r="H479" s="159">
        <f t="shared" si="249"/>
        <v>0</v>
      </c>
      <c r="I479" s="154">
        <f t="shared" si="250"/>
        <v>0</v>
      </c>
      <c r="J479" s="159"/>
      <c r="K479" s="159">
        <f t="shared" si="251"/>
        <v>0</v>
      </c>
    </row>
    <row r="480" spans="1:11" outlineLevel="1" x14ac:dyDescent="0.35">
      <c r="A480" s="109">
        <f t="shared" si="208"/>
        <v>472</v>
      </c>
      <c r="B480" s="254"/>
      <c r="C480" s="128" t="s">
        <v>362</v>
      </c>
      <c r="D480" s="112">
        <v>229</v>
      </c>
      <c r="E480" s="154">
        <f>'A-RR Cross-Reference RY3'!I480</f>
        <v>0</v>
      </c>
      <c r="F480" s="159"/>
      <c r="G480" s="159"/>
      <c r="H480" s="159">
        <f t="shared" si="249"/>
        <v>0</v>
      </c>
      <c r="I480" s="154">
        <f t="shared" si="250"/>
        <v>0</v>
      </c>
      <c r="J480" s="159"/>
      <c r="K480" s="159">
        <f t="shared" si="251"/>
        <v>0</v>
      </c>
    </row>
    <row r="481" spans="1:11" outlineLevel="1" x14ac:dyDescent="0.35">
      <c r="A481" s="109">
        <f t="shared" si="208"/>
        <v>473</v>
      </c>
      <c r="B481" s="198"/>
      <c r="C481" s="121" t="s">
        <v>363</v>
      </c>
      <c r="D481" s="127">
        <v>230</v>
      </c>
      <c r="E481" s="154">
        <f>'A-RR Cross-Reference RY3'!I481</f>
        <v>0</v>
      </c>
      <c r="F481" s="159"/>
      <c r="G481" s="159"/>
      <c r="H481" s="159">
        <f t="shared" si="249"/>
        <v>0</v>
      </c>
      <c r="I481" s="154">
        <f t="shared" si="250"/>
        <v>0</v>
      </c>
      <c r="J481" s="159"/>
      <c r="K481" s="159">
        <f t="shared" si="251"/>
        <v>0</v>
      </c>
    </row>
    <row r="482" spans="1:11" outlineLevel="1" x14ac:dyDescent="0.35">
      <c r="A482" s="109">
        <f t="shared" si="208"/>
        <v>474</v>
      </c>
      <c r="B482" s="241" t="s">
        <v>364</v>
      </c>
      <c r="C482" s="242"/>
      <c r="D482" s="243"/>
      <c r="E482" s="155">
        <f t="shared" ref="E482" si="252">SUM(E476:E481)</f>
        <v>0</v>
      </c>
      <c r="F482" s="155">
        <f t="shared" ref="F482:H482" si="253">SUM(F476:F481)</f>
        <v>0</v>
      </c>
      <c r="G482" s="155">
        <f t="shared" ref="G482" si="254">SUM(G476:G481)</f>
        <v>0</v>
      </c>
      <c r="H482" s="155">
        <f t="shared" si="253"/>
        <v>0</v>
      </c>
      <c r="I482" s="155">
        <f>SUM(I476:I481)</f>
        <v>0</v>
      </c>
      <c r="J482" s="155">
        <f t="shared" ref="J482:K482" si="255">SUM(J476:J481)</f>
        <v>0</v>
      </c>
      <c r="K482" s="155">
        <f t="shared" si="255"/>
        <v>0</v>
      </c>
    </row>
    <row r="483" spans="1:11" ht="31" outlineLevel="1" x14ac:dyDescent="0.35">
      <c r="A483" s="109">
        <f t="shared" si="208"/>
        <v>475</v>
      </c>
      <c r="B483" s="5" t="s">
        <v>365</v>
      </c>
      <c r="C483" s="26" t="s">
        <v>365</v>
      </c>
      <c r="D483" s="17">
        <v>235</v>
      </c>
      <c r="E483" s="154">
        <f>'A-RR Cross-Reference RY3'!I483</f>
        <v>0</v>
      </c>
      <c r="F483" s="159"/>
      <c r="G483" s="159"/>
      <c r="H483" s="159"/>
      <c r="I483" s="154">
        <f>H483+E483</f>
        <v>0</v>
      </c>
      <c r="J483" s="159"/>
      <c r="K483" s="159">
        <f t="shared" ref="K483" si="256">+I483+J483</f>
        <v>0</v>
      </c>
    </row>
    <row r="484" spans="1:11" outlineLevel="1" x14ac:dyDescent="0.35">
      <c r="A484" s="109">
        <f t="shared" si="208"/>
        <v>476</v>
      </c>
      <c r="B484" s="190" t="s">
        <v>366</v>
      </c>
      <c r="C484" s="190"/>
      <c r="D484" s="191"/>
      <c r="E484" s="155">
        <f t="shared" ref="E484" si="257">+E482+E475</f>
        <v>0</v>
      </c>
      <c r="F484" s="155">
        <f t="shared" ref="F484:H484" si="258">+F482+F475</f>
        <v>0</v>
      </c>
      <c r="G484" s="155">
        <f t="shared" si="258"/>
        <v>0</v>
      </c>
      <c r="H484" s="155">
        <f t="shared" si="258"/>
        <v>0</v>
      </c>
      <c r="I484" s="155">
        <f>+I482+I475</f>
        <v>0</v>
      </c>
      <c r="J484" s="155">
        <f t="shared" ref="J484:K484" si="259">+J482+J475</f>
        <v>0</v>
      </c>
      <c r="K484" s="155">
        <f t="shared" si="259"/>
        <v>0</v>
      </c>
    </row>
    <row r="485" spans="1:11" x14ac:dyDescent="0.35">
      <c r="A485" s="109">
        <f t="shared" si="208"/>
        <v>477</v>
      </c>
      <c r="B485" s="244" t="s">
        <v>367</v>
      </c>
      <c r="C485" s="120" t="s">
        <v>527</v>
      </c>
      <c r="D485" s="27">
        <v>253</v>
      </c>
      <c r="E485" s="154">
        <f>'A-RR Cross-Reference RY3'!I485</f>
        <v>0</v>
      </c>
      <c r="F485" s="159"/>
      <c r="G485" s="159"/>
      <c r="H485" s="159">
        <f t="shared" ref="H485:H491" si="260">SUM(F485:G485)</f>
        <v>0</v>
      </c>
      <c r="I485" s="154">
        <f t="shared" ref="I485:I491" si="261">H485+E485</f>
        <v>0</v>
      </c>
      <c r="J485" s="159"/>
      <c r="K485" s="159">
        <f t="shared" ref="K485:K491" si="262">+I485+J485</f>
        <v>0</v>
      </c>
    </row>
    <row r="486" spans="1:11" ht="46.5" x14ac:dyDescent="0.35">
      <c r="A486" s="109">
        <f t="shared" si="208"/>
        <v>478</v>
      </c>
      <c r="B486" s="245"/>
      <c r="C486" s="13" t="s">
        <v>368</v>
      </c>
      <c r="D486" s="17">
        <v>281</v>
      </c>
      <c r="E486" s="154">
        <f>'A-RR Cross-Reference RY3'!I486</f>
        <v>0</v>
      </c>
      <c r="F486" s="159"/>
      <c r="G486" s="159"/>
      <c r="H486" s="159">
        <f t="shared" si="260"/>
        <v>0</v>
      </c>
      <c r="I486" s="154">
        <f t="shared" si="261"/>
        <v>0</v>
      </c>
      <c r="J486" s="159"/>
      <c r="K486" s="159">
        <f t="shared" si="262"/>
        <v>0</v>
      </c>
    </row>
    <row r="487" spans="1:11" ht="31" x14ac:dyDescent="0.35">
      <c r="A487" s="109">
        <f t="shared" si="208"/>
        <v>479</v>
      </c>
      <c r="B487" s="245"/>
      <c r="C487" s="13" t="s">
        <v>369</v>
      </c>
      <c r="D487" s="17">
        <v>282</v>
      </c>
      <c r="E487" s="154">
        <f>'A-RR Cross-Reference RY3'!I487</f>
        <v>0</v>
      </c>
      <c r="F487" s="159"/>
      <c r="G487" s="159"/>
      <c r="H487" s="159">
        <f t="shared" si="260"/>
        <v>0</v>
      </c>
      <c r="I487" s="154">
        <f t="shared" si="261"/>
        <v>0</v>
      </c>
      <c r="J487" s="159"/>
      <c r="K487" s="159">
        <f t="shared" si="262"/>
        <v>0</v>
      </c>
    </row>
    <row r="488" spans="1:11" ht="31" x14ac:dyDescent="0.35">
      <c r="A488" s="109">
        <f t="shared" si="208"/>
        <v>480</v>
      </c>
      <c r="B488" s="245"/>
      <c r="C488" s="13" t="s">
        <v>370</v>
      </c>
      <c r="D488" s="17">
        <v>283</v>
      </c>
      <c r="E488" s="154">
        <f>'A-RR Cross-Reference RY3'!I488</f>
        <v>0</v>
      </c>
      <c r="F488" s="159"/>
      <c r="G488" s="159"/>
      <c r="H488" s="159">
        <f t="shared" si="260"/>
        <v>0</v>
      </c>
      <c r="I488" s="154">
        <f t="shared" si="261"/>
        <v>0</v>
      </c>
      <c r="J488" s="159"/>
      <c r="K488" s="159">
        <f t="shared" si="262"/>
        <v>0</v>
      </c>
    </row>
    <row r="489" spans="1:11" ht="31" outlineLevel="1" x14ac:dyDescent="0.35">
      <c r="A489" s="109">
        <f t="shared" si="208"/>
        <v>481</v>
      </c>
      <c r="B489" s="245"/>
      <c r="C489" s="13" t="s">
        <v>371</v>
      </c>
      <c r="D489" s="17">
        <v>255</v>
      </c>
      <c r="E489" s="154">
        <f>'A-RR Cross-Reference RY3'!I489</f>
        <v>0</v>
      </c>
      <c r="F489" s="159"/>
      <c r="G489" s="159"/>
      <c r="H489" s="159">
        <f t="shared" si="260"/>
        <v>0</v>
      </c>
      <c r="I489" s="154">
        <f t="shared" si="261"/>
        <v>0</v>
      </c>
      <c r="J489" s="159"/>
      <c r="K489" s="159">
        <f t="shared" si="262"/>
        <v>0</v>
      </c>
    </row>
    <row r="490" spans="1:11" outlineLevel="1" x14ac:dyDescent="0.35">
      <c r="A490" s="109">
        <f t="shared" si="208"/>
        <v>482</v>
      </c>
      <c r="B490" s="245"/>
      <c r="C490" s="13" t="s">
        <v>372</v>
      </c>
      <c r="D490" s="17">
        <v>252</v>
      </c>
      <c r="E490" s="154">
        <f>'A-RR Cross-Reference RY3'!I490</f>
        <v>0</v>
      </c>
      <c r="F490" s="159"/>
      <c r="G490" s="159"/>
      <c r="H490" s="159">
        <f t="shared" si="260"/>
        <v>0</v>
      </c>
      <c r="I490" s="154">
        <f t="shared" si="261"/>
        <v>0</v>
      </c>
      <c r="J490" s="159"/>
      <c r="K490" s="159">
        <f t="shared" si="262"/>
        <v>0</v>
      </c>
    </row>
    <row r="491" spans="1:11" outlineLevel="1" x14ac:dyDescent="0.35">
      <c r="A491" s="109">
        <f t="shared" si="208"/>
        <v>483</v>
      </c>
      <c r="B491" s="246"/>
      <c r="C491" s="11" t="s">
        <v>373</v>
      </c>
      <c r="D491" s="28">
        <v>254</v>
      </c>
      <c r="E491" s="154">
        <f>'A-RR Cross-Reference RY3'!I491</f>
        <v>0</v>
      </c>
      <c r="F491" s="159"/>
      <c r="G491" s="159"/>
      <c r="H491" s="159">
        <f t="shared" si="260"/>
        <v>0</v>
      </c>
      <c r="I491" s="154">
        <f t="shared" si="261"/>
        <v>0</v>
      </c>
      <c r="J491" s="159"/>
      <c r="K491" s="159">
        <f t="shared" si="262"/>
        <v>0</v>
      </c>
    </row>
    <row r="492" spans="1:11" ht="15.75" customHeight="1" outlineLevel="1" x14ac:dyDescent="0.35">
      <c r="A492" s="109">
        <f t="shared" si="208"/>
        <v>484</v>
      </c>
      <c r="B492" s="238" t="s">
        <v>374</v>
      </c>
      <c r="C492" s="242"/>
      <c r="D492" s="243"/>
      <c r="E492" s="155">
        <f t="shared" ref="E492" si="263">SUM(E485:E491)</f>
        <v>0</v>
      </c>
      <c r="F492" s="155">
        <f t="shared" ref="F492:H492" si="264">SUM(F485:F491)</f>
        <v>0</v>
      </c>
      <c r="G492" s="155">
        <f t="shared" ref="G492" si="265">SUM(G485:G491)</f>
        <v>0</v>
      </c>
      <c r="H492" s="155">
        <f t="shared" si="264"/>
        <v>0</v>
      </c>
      <c r="I492" s="155">
        <f>SUM(I485:I491)</f>
        <v>0</v>
      </c>
      <c r="J492" s="155">
        <f t="shared" ref="J492:K492" si="266">SUM(J485:J491)</f>
        <v>0</v>
      </c>
      <c r="K492" s="155">
        <f t="shared" si="266"/>
        <v>0</v>
      </c>
    </row>
    <row r="493" spans="1:11" ht="15.75" customHeight="1" outlineLevel="1" x14ac:dyDescent="0.35">
      <c r="A493" s="109">
        <f t="shared" si="208"/>
        <v>485</v>
      </c>
      <c r="B493" s="4" t="s">
        <v>375</v>
      </c>
      <c r="C493" s="103" t="s">
        <v>375</v>
      </c>
      <c r="D493" s="104" t="s">
        <v>376</v>
      </c>
      <c r="E493" s="154">
        <f>'A-RR Cross-Reference RY3'!I493</f>
        <v>0</v>
      </c>
      <c r="F493" s="159"/>
      <c r="G493" s="159"/>
      <c r="H493" s="159">
        <f>SUM(F493:G493)</f>
        <v>0</v>
      </c>
      <c r="I493" s="154">
        <f>H493+E493</f>
        <v>0</v>
      </c>
      <c r="J493" s="159"/>
      <c r="K493" s="159">
        <f t="shared" ref="K493" si="267">+I493+J493</f>
        <v>0</v>
      </c>
    </row>
    <row r="494" spans="1:11" outlineLevel="1" x14ac:dyDescent="0.35">
      <c r="A494" s="109">
        <f t="shared" si="208"/>
        <v>486</v>
      </c>
      <c r="B494" s="238" t="s">
        <v>377</v>
      </c>
      <c r="C494" s="239"/>
      <c r="D494" s="240"/>
      <c r="E494" s="155">
        <f t="shared" ref="E494" si="268">SUM(E493)</f>
        <v>0</v>
      </c>
      <c r="F494" s="155">
        <f t="shared" ref="F494:H494" si="269">SUM(F493)</f>
        <v>0</v>
      </c>
      <c r="G494" s="155">
        <f t="shared" si="269"/>
        <v>0</v>
      </c>
      <c r="H494" s="155">
        <f t="shared" si="269"/>
        <v>0</v>
      </c>
      <c r="I494" s="155">
        <f>SUM(I493)</f>
        <v>0</v>
      </c>
      <c r="J494" s="155">
        <f t="shared" ref="J494:K494" si="270">SUM(J493)</f>
        <v>0</v>
      </c>
      <c r="K494" s="155">
        <f t="shared" si="270"/>
        <v>0</v>
      </c>
    </row>
    <row r="495" spans="1:11" ht="16" thickBot="1" x14ac:dyDescent="0.4">
      <c r="A495" s="109">
        <f t="shared" si="208"/>
        <v>487</v>
      </c>
      <c r="B495" s="190" t="s">
        <v>378</v>
      </c>
      <c r="C495" s="190"/>
      <c r="D495" s="191"/>
      <c r="E495" s="167">
        <f t="shared" ref="E495" si="271">+E471+E484+E492+E494</f>
        <v>0</v>
      </c>
      <c r="F495" s="167">
        <f t="shared" ref="F495:H495" si="272">+F471+F484+F492+F494</f>
        <v>0</v>
      </c>
      <c r="G495" s="167">
        <f t="shared" si="272"/>
        <v>0</v>
      </c>
      <c r="H495" s="167">
        <f t="shared" si="272"/>
        <v>0</v>
      </c>
      <c r="I495" s="167">
        <f>+I471+I484+I492+I494</f>
        <v>0</v>
      </c>
      <c r="J495" s="167">
        <f t="shared" ref="J495:K495" si="273">+J471+J484+J492+J494</f>
        <v>0</v>
      </c>
      <c r="K495" s="167">
        <f t="shared" si="273"/>
        <v>0</v>
      </c>
    </row>
    <row r="496" spans="1:11" x14ac:dyDescent="0.35">
      <c r="A496" s="109">
        <f t="shared" si="208"/>
        <v>488</v>
      </c>
      <c r="B496" s="98"/>
      <c r="C496" s="26"/>
      <c r="D496" s="31"/>
    </row>
    <row r="497" spans="1:5" x14ac:dyDescent="0.35">
      <c r="A497" s="109">
        <f t="shared" si="208"/>
        <v>489</v>
      </c>
      <c r="B497" s="232" t="s">
        <v>379</v>
      </c>
      <c r="C497" s="233"/>
      <c r="D497" s="234"/>
      <c r="E497" s="110" t="e">
        <f>(E498*'E-Summary of Results'!H13-E248)/'E-Summary of Results'!I18</f>
        <v>#DIV/0!</v>
      </c>
    </row>
    <row r="498" spans="1:5" x14ac:dyDescent="0.35">
      <c r="A498" s="109">
        <f t="shared" si="208"/>
        <v>490</v>
      </c>
      <c r="B498" s="232" t="s">
        <v>380</v>
      </c>
      <c r="C498" s="233"/>
      <c r="D498" s="234"/>
      <c r="E498" s="173">
        <f>E495</f>
        <v>0</v>
      </c>
    </row>
    <row r="499" spans="1:5" x14ac:dyDescent="0.35">
      <c r="A499" s="109">
        <f t="shared" si="208"/>
        <v>491</v>
      </c>
      <c r="B499" s="235" t="s">
        <v>381</v>
      </c>
      <c r="C499" s="236"/>
      <c r="D499" s="237"/>
      <c r="E499" s="152" t="e">
        <f>E248/E495</f>
        <v>#DIV/0!</v>
      </c>
    </row>
  </sheetData>
  <autoFilter ref="B7:K499" xr:uid="{00000000-0009-0000-0000-000004000000}">
    <filterColumn colId="0" showButton="0"/>
    <filterColumn colId="1" showButton="0"/>
  </autoFilter>
  <mergeCells count="98">
    <mergeCell ref="A3:B3"/>
    <mergeCell ref="B5:D5"/>
    <mergeCell ref="B7:D7"/>
    <mergeCell ref="B8:B31"/>
    <mergeCell ref="C13:D13"/>
    <mergeCell ref="C15:D15"/>
    <mergeCell ref="C17:D17"/>
    <mergeCell ref="C21:D21"/>
    <mergeCell ref="C31:D31"/>
    <mergeCell ref="B152:D152"/>
    <mergeCell ref="B32:D32"/>
    <mergeCell ref="B33:B87"/>
    <mergeCell ref="C63:D63"/>
    <mergeCell ref="C87:D87"/>
    <mergeCell ref="B88:D88"/>
    <mergeCell ref="B89:B130"/>
    <mergeCell ref="C102:D102"/>
    <mergeCell ref="C111:D111"/>
    <mergeCell ref="C118:D118"/>
    <mergeCell ref="C128:D128"/>
    <mergeCell ref="C130:D130"/>
    <mergeCell ref="B131:D131"/>
    <mergeCell ref="B132:B151"/>
    <mergeCell ref="C143:D143"/>
    <mergeCell ref="C151:D151"/>
    <mergeCell ref="B208:D208"/>
    <mergeCell ref="B153:B176"/>
    <mergeCell ref="C165:D165"/>
    <mergeCell ref="C176:D176"/>
    <mergeCell ref="B177:D177"/>
    <mergeCell ref="B178:B182"/>
    <mergeCell ref="B183:D183"/>
    <mergeCell ref="B184:B187"/>
    <mergeCell ref="B188:D188"/>
    <mergeCell ref="B189:B192"/>
    <mergeCell ref="B193:D193"/>
    <mergeCell ref="B194:B207"/>
    <mergeCell ref="B248:D248"/>
    <mergeCell ref="B209:B220"/>
    <mergeCell ref="B221:D221"/>
    <mergeCell ref="B222:B228"/>
    <mergeCell ref="B229:D229"/>
    <mergeCell ref="B230:B231"/>
    <mergeCell ref="B232:D232"/>
    <mergeCell ref="B233:B238"/>
    <mergeCell ref="B239:D239"/>
    <mergeCell ref="B240:B245"/>
    <mergeCell ref="B246:D246"/>
    <mergeCell ref="B247:D247"/>
    <mergeCell ref="B351:D351"/>
    <mergeCell ref="B251:B334"/>
    <mergeCell ref="C254:D254"/>
    <mergeCell ref="C260:D260"/>
    <mergeCell ref="C274:D274"/>
    <mergeCell ref="C285:D285"/>
    <mergeCell ref="C295:D295"/>
    <mergeCell ref="C305:D305"/>
    <mergeCell ref="C321:D321"/>
    <mergeCell ref="C334:D334"/>
    <mergeCell ref="B335:D335"/>
    <mergeCell ref="B336:B341"/>
    <mergeCell ref="B342:D342"/>
    <mergeCell ref="B344:D344"/>
    <mergeCell ref="B345:B350"/>
    <mergeCell ref="B352:B357"/>
    <mergeCell ref="B358:D358"/>
    <mergeCell ref="B360:D360"/>
    <mergeCell ref="B361:B366"/>
    <mergeCell ref="B367:D367"/>
    <mergeCell ref="C449:D449"/>
    <mergeCell ref="B451:D451"/>
    <mergeCell ref="B452:B457"/>
    <mergeCell ref="B458:D458"/>
    <mergeCell ref="B470:D470"/>
    <mergeCell ref="B462:D462"/>
    <mergeCell ref="B463:B466"/>
    <mergeCell ref="B467:D467"/>
    <mergeCell ref="B468:D468"/>
    <mergeCell ref="B460:D460"/>
    <mergeCell ref="B368:B450"/>
    <mergeCell ref="C371:D371"/>
    <mergeCell ref="C377:D377"/>
    <mergeCell ref="C410:D410"/>
    <mergeCell ref="C420:D420"/>
    <mergeCell ref="C436:D436"/>
    <mergeCell ref="B471:D471"/>
    <mergeCell ref="B499:D499"/>
    <mergeCell ref="B472:B474"/>
    <mergeCell ref="B475:D475"/>
    <mergeCell ref="B476:B481"/>
    <mergeCell ref="B482:D482"/>
    <mergeCell ref="B484:D484"/>
    <mergeCell ref="B485:B491"/>
    <mergeCell ref="B492:D492"/>
    <mergeCell ref="B494:D494"/>
    <mergeCell ref="B495:D495"/>
    <mergeCell ref="B497:D497"/>
    <mergeCell ref="B498:D498"/>
  </mergeCells>
  <pageMargins left="0.7" right="0.7" top="0.75" bottom="0.75" header="0.3" footer="0.3"/>
  <pageSetup scale="72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97"/>
  <sheetViews>
    <sheetView zoomScale="50" zoomScaleNormal="5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3" sqref="A3:XFD3"/>
    </sheetView>
  </sheetViews>
  <sheetFormatPr defaultColWidth="8.54296875" defaultRowHeight="15.5" outlineLevelRow="2" x14ac:dyDescent="0.35"/>
  <cols>
    <col min="1" max="1" width="8.54296875" style="110"/>
    <col min="2" max="2" width="40.7265625" style="110" customWidth="1"/>
    <col min="3" max="3" width="72.81640625" style="110" customWidth="1"/>
    <col min="4" max="4" width="18" style="110" bestFit="1" customWidth="1"/>
    <col min="5" max="5" width="30.54296875" style="110" bestFit="1" customWidth="1"/>
    <col min="6" max="6" width="28.81640625" style="110" bestFit="1" customWidth="1"/>
    <col min="7" max="7" width="33.54296875" style="110" bestFit="1" customWidth="1"/>
    <col min="8" max="8" width="28.81640625" style="110" bestFit="1" customWidth="1"/>
    <col min="9" max="9" width="33.54296875" style="110" bestFit="1" customWidth="1"/>
    <col min="10" max="16384" width="8.54296875" style="110"/>
  </cols>
  <sheetData>
    <row r="1" spans="1:9" x14ac:dyDescent="0.35">
      <c r="A1" s="260" t="str">
        <f>Cover!A24</f>
        <v>Most Current Version of Natural Gas COS template as of:</v>
      </c>
      <c r="B1" s="260"/>
      <c r="C1" s="141" t="str">
        <f>Cover!A25</f>
        <v>January 2022</v>
      </c>
    </row>
    <row r="2" spans="1:9" ht="31" customHeight="1" x14ac:dyDescent="0.6">
      <c r="A2" s="140"/>
      <c r="B2" s="261" t="s">
        <v>382</v>
      </c>
      <c r="C2" s="261"/>
      <c r="D2" s="261"/>
      <c r="E2" s="142"/>
    </row>
    <row r="3" spans="1:9" s="143" customFormat="1" ht="16" thickBot="1" x14ac:dyDescent="0.4">
      <c r="A3" s="143" t="s">
        <v>14</v>
      </c>
      <c r="B3" s="180" t="s">
        <v>15</v>
      </c>
      <c r="C3" s="180"/>
      <c r="D3" s="180"/>
      <c r="E3" s="143" t="s">
        <v>16</v>
      </c>
      <c r="F3" s="143" t="s">
        <v>17</v>
      </c>
      <c r="G3" s="143" t="s">
        <v>18</v>
      </c>
      <c r="H3" s="143" t="s">
        <v>19</v>
      </c>
      <c r="I3" s="143" t="s">
        <v>20</v>
      </c>
    </row>
    <row r="4" spans="1:9" s="109" customFormat="1" x14ac:dyDescent="0.35">
      <c r="A4" s="109" t="s">
        <v>23</v>
      </c>
      <c r="B4" s="20"/>
      <c r="C4" s="19"/>
      <c r="D4" s="78" t="s">
        <v>24</v>
      </c>
      <c r="E4" s="107" t="s">
        <v>383</v>
      </c>
      <c r="F4" s="107" t="s">
        <v>384</v>
      </c>
      <c r="G4" s="107" t="s">
        <v>385</v>
      </c>
      <c r="H4" s="107" t="s">
        <v>386</v>
      </c>
      <c r="I4" s="107" t="s">
        <v>387</v>
      </c>
    </row>
    <row r="5" spans="1:9" s="109" customFormat="1" ht="15.65" customHeight="1" x14ac:dyDescent="0.35">
      <c r="A5" s="109">
        <v>1</v>
      </c>
      <c r="B5" s="228"/>
      <c r="C5" s="229"/>
      <c r="D5" s="229"/>
      <c r="E5" s="79"/>
      <c r="F5" s="80"/>
      <c r="G5" s="79"/>
      <c r="H5" s="79"/>
      <c r="I5" s="79"/>
    </row>
    <row r="6" spans="1:9" outlineLevel="1" x14ac:dyDescent="0.35">
      <c r="A6" s="109">
        <f>A5+1</f>
        <v>2</v>
      </c>
      <c r="B6" s="185" t="s">
        <v>32</v>
      </c>
      <c r="C6" s="21" t="s">
        <v>33</v>
      </c>
      <c r="D6" s="81">
        <v>480</v>
      </c>
    </row>
    <row r="7" spans="1:9" outlineLevel="1" x14ac:dyDescent="0.35">
      <c r="A7" s="109">
        <f t="shared" ref="A7:A70" si="0">A6+1</f>
        <v>3</v>
      </c>
      <c r="B7" s="186"/>
      <c r="C7" s="22" t="s">
        <v>34</v>
      </c>
      <c r="D7" s="82">
        <v>481</v>
      </c>
    </row>
    <row r="8" spans="1:9" outlineLevel="1" x14ac:dyDescent="0.35">
      <c r="A8" s="109">
        <f t="shared" si="0"/>
        <v>4</v>
      </c>
      <c r="B8" s="186"/>
      <c r="C8" s="22" t="s">
        <v>35</v>
      </c>
      <c r="D8" s="82">
        <v>482</v>
      </c>
    </row>
    <row r="9" spans="1:9" outlineLevel="1" x14ac:dyDescent="0.35">
      <c r="A9" s="109">
        <f t="shared" si="0"/>
        <v>5</v>
      </c>
      <c r="B9" s="186"/>
      <c r="C9" s="22" t="s">
        <v>36</v>
      </c>
      <c r="D9" s="83">
        <v>484</v>
      </c>
    </row>
    <row r="10" spans="1:9" outlineLevel="1" x14ac:dyDescent="0.35">
      <c r="A10" s="109">
        <f t="shared" si="0"/>
        <v>6</v>
      </c>
      <c r="B10" s="186"/>
      <c r="C10" s="22" t="s">
        <v>37</v>
      </c>
      <c r="D10" s="83">
        <v>485</v>
      </c>
    </row>
    <row r="11" spans="1:9" x14ac:dyDescent="0.35">
      <c r="A11" s="109">
        <f t="shared" si="0"/>
        <v>7</v>
      </c>
      <c r="B11" s="186"/>
      <c r="C11" s="203" t="s">
        <v>38</v>
      </c>
      <c r="D11" s="204"/>
    </row>
    <row r="12" spans="1:9" outlineLevel="1" x14ac:dyDescent="0.35">
      <c r="A12" s="109">
        <f t="shared" si="0"/>
        <v>8</v>
      </c>
      <c r="B12" s="186"/>
      <c r="C12" s="93" t="s">
        <v>39</v>
      </c>
      <c r="D12" s="94">
        <v>483</v>
      </c>
    </row>
    <row r="13" spans="1:9" x14ac:dyDescent="0.35">
      <c r="A13" s="109">
        <f t="shared" si="0"/>
        <v>9</v>
      </c>
      <c r="B13" s="186"/>
      <c r="C13" s="230" t="s">
        <v>40</v>
      </c>
      <c r="D13" s="221"/>
    </row>
    <row r="14" spans="1:9" outlineLevel="1" x14ac:dyDescent="0.35">
      <c r="A14" s="109">
        <f t="shared" si="0"/>
        <v>10</v>
      </c>
      <c r="B14" s="186"/>
      <c r="C14" s="95" t="s">
        <v>41</v>
      </c>
      <c r="D14" s="94">
        <v>496</v>
      </c>
    </row>
    <row r="15" spans="1:9" x14ac:dyDescent="0.35">
      <c r="A15" s="109">
        <f t="shared" si="0"/>
        <v>11</v>
      </c>
      <c r="B15" s="186"/>
      <c r="C15" s="230" t="s">
        <v>42</v>
      </c>
      <c r="D15" s="221"/>
      <c r="I15" s="9"/>
    </row>
    <row r="16" spans="1:9" outlineLevel="1" x14ac:dyDescent="0.35">
      <c r="A16" s="109">
        <f t="shared" si="0"/>
        <v>12</v>
      </c>
      <c r="B16" s="186"/>
      <c r="C16" s="85" t="s">
        <v>43</v>
      </c>
      <c r="D16" s="74">
        <v>489.1</v>
      </c>
    </row>
    <row r="17" spans="1:4" outlineLevel="1" x14ac:dyDescent="0.35">
      <c r="A17" s="109">
        <f t="shared" si="0"/>
        <v>13</v>
      </c>
      <c r="B17" s="186"/>
      <c r="C17" s="85" t="s">
        <v>44</v>
      </c>
      <c r="D17" s="74">
        <v>489.2</v>
      </c>
    </row>
    <row r="18" spans="1:4" outlineLevel="1" x14ac:dyDescent="0.35">
      <c r="A18" s="109">
        <f t="shared" si="0"/>
        <v>14</v>
      </c>
      <c r="B18" s="186"/>
      <c r="C18" s="85" t="s">
        <v>45</v>
      </c>
      <c r="D18" s="74">
        <v>489.3</v>
      </c>
    </row>
    <row r="19" spans="1:4" outlineLevel="1" x14ac:dyDescent="0.35">
      <c r="A19" s="109">
        <f t="shared" si="0"/>
        <v>15</v>
      </c>
      <c r="B19" s="186"/>
      <c r="C19" s="222" t="s">
        <v>46</v>
      </c>
      <c r="D19" s="223"/>
    </row>
    <row r="20" spans="1:4" outlineLevel="1" x14ac:dyDescent="0.35">
      <c r="A20" s="109">
        <f t="shared" si="0"/>
        <v>16</v>
      </c>
      <c r="B20" s="186"/>
      <c r="C20" s="85" t="s">
        <v>47</v>
      </c>
      <c r="D20" s="74">
        <v>489.4</v>
      </c>
    </row>
    <row r="21" spans="1:4" outlineLevel="1" x14ac:dyDescent="0.35">
      <c r="A21" s="109">
        <f t="shared" si="0"/>
        <v>17</v>
      </c>
      <c r="B21" s="186"/>
      <c r="C21" s="85" t="s">
        <v>48</v>
      </c>
      <c r="D21" s="74">
        <v>487</v>
      </c>
    </row>
    <row r="22" spans="1:4" outlineLevel="1" x14ac:dyDescent="0.35">
      <c r="A22" s="109">
        <f t="shared" si="0"/>
        <v>18</v>
      </c>
      <c r="B22" s="186"/>
      <c r="C22" s="85" t="s">
        <v>49</v>
      </c>
      <c r="D22" s="74">
        <v>488</v>
      </c>
    </row>
    <row r="23" spans="1:4" outlineLevel="1" x14ac:dyDescent="0.35">
      <c r="A23" s="109">
        <f t="shared" si="0"/>
        <v>19</v>
      </c>
      <c r="B23" s="186"/>
      <c r="C23" s="85" t="s">
        <v>50</v>
      </c>
      <c r="D23" s="74">
        <v>490</v>
      </c>
    </row>
    <row r="24" spans="1:4" outlineLevel="1" x14ac:dyDescent="0.35">
      <c r="A24" s="109">
        <f t="shared" si="0"/>
        <v>20</v>
      </c>
      <c r="B24" s="186"/>
      <c r="C24" s="85" t="s">
        <v>51</v>
      </c>
      <c r="D24" s="74">
        <v>491</v>
      </c>
    </row>
    <row r="25" spans="1:4" outlineLevel="1" x14ac:dyDescent="0.35">
      <c r="A25" s="109">
        <f t="shared" si="0"/>
        <v>21</v>
      </c>
      <c r="B25" s="186"/>
      <c r="C25" s="85" t="s">
        <v>52</v>
      </c>
      <c r="D25" s="74">
        <v>492</v>
      </c>
    </row>
    <row r="26" spans="1:4" outlineLevel="1" x14ac:dyDescent="0.35">
      <c r="A26" s="109">
        <f t="shared" si="0"/>
        <v>22</v>
      </c>
      <c r="B26" s="186"/>
      <c r="C26" s="85" t="s">
        <v>53</v>
      </c>
      <c r="D26" s="74">
        <v>493</v>
      </c>
    </row>
    <row r="27" spans="1:4" outlineLevel="1" x14ac:dyDescent="0.35">
      <c r="A27" s="109">
        <f t="shared" si="0"/>
        <v>23</v>
      </c>
      <c r="B27" s="186"/>
      <c r="C27" s="85" t="s">
        <v>54</v>
      </c>
      <c r="D27" s="74">
        <v>494</v>
      </c>
    </row>
    <row r="28" spans="1:4" outlineLevel="1" x14ac:dyDescent="0.35">
      <c r="A28" s="109">
        <f t="shared" si="0"/>
        <v>24</v>
      </c>
      <c r="B28" s="186"/>
      <c r="C28" s="85" t="s">
        <v>55</v>
      </c>
      <c r="D28" s="74">
        <v>495</v>
      </c>
    </row>
    <row r="29" spans="1:4" x14ac:dyDescent="0.35">
      <c r="A29" s="109">
        <f t="shared" si="0"/>
        <v>25</v>
      </c>
      <c r="B29" s="187"/>
      <c r="C29" s="220" t="s">
        <v>56</v>
      </c>
      <c r="D29" s="221"/>
    </row>
    <row r="30" spans="1:4" x14ac:dyDescent="0.35">
      <c r="A30" s="109">
        <f t="shared" si="0"/>
        <v>26</v>
      </c>
      <c r="B30" s="190" t="s">
        <v>57</v>
      </c>
      <c r="C30" s="190"/>
      <c r="D30" s="191"/>
    </row>
    <row r="31" spans="1:4" ht="15" customHeight="1" outlineLevel="1" x14ac:dyDescent="0.35">
      <c r="A31" s="109">
        <f t="shared" si="0"/>
        <v>27</v>
      </c>
      <c r="B31" s="185" t="s">
        <v>58</v>
      </c>
      <c r="C31" s="92" t="s">
        <v>59</v>
      </c>
      <c r="D31" s="74">
        <v>710</v>
      </c>
    </row>
    <row r="32" spans="1:4" ht="15" customHeight="1" outlineLevel="1" x14ac:dyDescent="0.35">
      <c r="A32" s="109">
        <f t="shared" si="0"/>
        <v>28</v>
      </c>
      <c r="B32" s="193"/>
      <c r="C32" s="85" t="s">
        <v>60</v>
      </c>
      <c r="D32" s="74">
        <v>711</v>
      </c>
    </row>
    <row r="33" spans="1:4" ht="15" customHeight="1" outlineLevel="1" x14ac:dyDescent="0.35">
      <c r="A33" s="109">
        <f t="shared" si="0"/>
        <v>29</v>
      </c>
      <c r="B33" s="193"/>
      <c r="C33" s="85" t="s">
        <v>61</v>
      </c>
      <c r="D33" s="74">
        <v>712</v>
      </c>
    </row>
    <row r="34" spans="1:4" ht="15" customHeight="1" outlineLevel="1" x14ac:dyDescent="0.35">
      <c r="A34" s="109">
        <f t="shared" si="0"/>
        <v>30</v>
      </c>
      <c r="B34" s="193"/>
      <c r="C34" s="85" t="s">
        <v>62</v>
      </c>
      <c r="D34" s="74">
        <v>713</v>
      </c>
    </row>
    <row r="35" spans="1:4" ht="15" customHeight="1" outlineLevel="1" x14ac:dyDescent="0.35">
      <c r="A35" s="109">
        <f t="shared" si="0"/>
        <v>31</v>
      </c>
      <c r="B35" s="193"/>
      <c r="C35" s="85" t="s">
        <v>63</v>
      </c>
      <c r="D35" s="74">
        <v>714</v>
      </c>
    </row>
    <row r="36" spans="1:4" ht="15" customHeight="1" outlineLevel="1" x14ac:dyDescent="0.35">
      <c r="A36" s="109">
        <f t="shared" si="0"/>
        <v>32</v>
      </c>
      <c r="B36" s="193"/>
      <c r="C36" s="85" t="s">
        <v>64</v>
      </c>
      <c r="D36" s="74">
        <v>715</v>
      </c>
    </row>
    <row r="37" spans="1:4" ht="15" customHeight="1" outlineLevel="1" x14ac:dyDescent="0.35">
      <c r="A37" s="109">
        <f t="shared" si="0"/>
        <v>33</v>
      </c>
      <c r="B37" s="193"/>
      <c r="C37" s="85" t="s">
        <v>65</v>
      </c>
      <c r="D37" s="74">
        <v>716</v>
      </c>
    </row>
    <row r="38" spans="1:4" ht="15" customHeight="1" outlineLevel="1" x14ac:dyDescent="0.35">
      <c r="A38" s="109">
        <f t="shared" si="0"/>
        <v>34</v>
      </c>
      <c r="B38" s="193"/>
      <c r="C38" s="85" t="s">
        <v>66</v>
      </c>
      <c r="D38" s="74">
        <v>717</v>
      </c>
    </row>
    <row r="39" spans="1:4" ht="15" customHeight="1" outlineLevel="1" x14ac:dyDescent="0.35">
      <c r="A39" s="109">
        <f t="shared" si="0"/>
        <v>35</v>
      </c>
      <c r="B39" s="193"/>
      <c r="C39" s="85" t="s">
        <v>67</v>
      </c>
      <c r="D39" s="74">
        <v>718</v>
      </c>
    </row>
    <row r="40" spans="1:4" ht="15" customHeight="1" outlineLevel="1" x14ac:dyDescent="0.35">
      <c r="A40" s="109">
        <f t="shared" si="0"/>
        <v>36</v>
      </c>
      <c r="B40" s="193"/>
      <c r="C40" s="85" t="s">
        <v>68</v>
      </c>
      <c r="D40" s="74">
        <v>719</v>
      </c>
    </row>
    <row r="41" spans="1:4" ht="15" customHeight="1" outlineLevel="1" x14ac:dyDescent="0.35">
      <c r="A41" s="109">
        <f t="shared" si="0"/>
        <v>37</v>
      </c>
      <c r="B41" s="193"/>
      <c r="C41" s="85" t="s">
        <v>69</v>
      </c>
      <c r="D41" s="74">
        <v>720</v>
      </c>
    </row>
    <row r="42" spans="1:4" ht="15" customHeight="1" outlineLevel="1" x14ac:dyDescent="0.35">
      <c r="A42" s="109">
        <f t="shared" si="0"/>
        <v>38</v>
      </c>
      <c r="B42" s="193"/>
      <c r="C42" s="85" t="s">
        <v>70</v>
      </c>
      <c r="D42" s="74">
        <v>721</v>
      </c>
    </row>
    <row r="43" spans="1:4" ht="15" customHeight="1" outlineLevel="1" x14ac:dyDescent="0.35">
      <c r="A43" s="109">
        <f t="shared" si="0"/>
        <v>39</v>
      </c>
      <c r="B43" s="193"/>
      <c r="C43" s="85" t="s">
        <v>71</v>
      </c>
      <c r="D43" s="74">
        <v>722</v>
      </c>
    </row>
    <row r="44" spans="1:4" ht="15" customHeight="1" outlineLevel="1" x14ac:dyDescent="0.35">
      <c r="A44" s="109">
        <f t="shared" si="0"/>
        <v>40</v>
      </c>
      <c r="B44" s="193"/>
      <c r="C44" s="85" t="s">
        <v>72</v>
      </c>
      <c r="D44" s="74">
        <v>723</v>
      </c>
    </row>
    <row r="45" spans="1:4" ht="15" customHeight="1" outlineLevel="1" x14ac:dyDescent="0.35">
      <c r="A45" s="109">
        <f t="shared" si="0"/>
        <v>41</v>
      </c>
      <c r="B45" s="193"/>
      <c r="C45" s="85" t="s">
        <v>73</v>
      </c>
      <c r="D45" s="74">
        <v>724</v>
      </c>
    </row>
    <row r="46" spans="1:4" ht="15" customHeight="1" outlineLevel="1" x14ac:dyDescent="0.35">
      <c r="A46" s="109">
        <f t="shared" si="0"/>
        <v>42</v>
      </c>
      <c r="B46" s="193"/>
      <c r="C46" s="85" t="s">
        <v>74</v>
      </c>
      <c r="D46" s="74">
        <v>725</v>
      </c>
    </row>
    <row r="47" spans="1:4" ht="15" customHeight="1" outlineLevel="1" x14ac:dyDescent="0.35">
      <c r="A47" s="109">
        <f t="shared" si="0"/>
        <v>43</v>
      </c>
      <c r="B47" s="193"/>
      <c r="C47" s="85" t="s">
        <v>75</v>
      </c>
      <c r="D47" s="74">
        <v>726</v>
      </c>
    </row>
    <row r="48" spans="1:4" ht="15" customHeight="1" outlineLevel="1" x14ac:dyDescent="0.35">
      <c r="A48" s="109">
        <f t="shared" si="0"/>
        <v>44</v>
      </c>
      <c r="B48" s="193"/>
      <c r="C48" s="85" t="s">
        <v>76</v>
      </c>
      <c r="D48" s="74">
        <v>727</v>
      </c>
    </row>
    <row r="49" spans="1:4" ht="15" customHeight="1" outlineLevel="1" x14ac:dyDescent="0.35">
      <c r="A49" s="109">
        <f t="shared" si="0"/>
        <v>45</v>
      </c>
      <c r="B49" s="193"/>
      <c r="C49" s="85" t="s">
        <v>77</v>
      </c>
      <c r="D49" s="74">
        <v>728</v>
      </c>
    </row>
    <row r="50" spans="1:4" ht="15" customHeight="1" outlineLevel="1" x14ac:dyDescent="0.35">
      <c r="A50" s="109">
        <f t="shared" si="0"/>
        <v>46</v>
      </c>
      <c r="B50" s="193"/>
      <c r="C50" s="85" t="s">
        <v>78</v>
      </c>
      <c r="D50" s="74">
        <v>729</v>
      </c>
    </row>
    <row r="51" spans="1:4" ht="15" customHeight="1" outlineLevel="1" x14ac:dyDescent="0.35">
      <c r="A51" s="109">
        <f t="shared" si="0"/>
        <v>47</v>
      </c>
      <c r="B51" s="193"/>
      <c r="C51" s="85" t="s">
        <v>79</v>
      </c>
      <c r="D51" s="74">
        <v>730</v>
      </c>
    </row>
    <row r="52" spans="1:4" ht="15" customHeight="1" outlineLevel="1" x14ac:dyDescent="0.35">
      <c r="A52" s="109">
        <f t="shared" si="0"/>
        <v>48</v>
      </c>
      <c r="B52" s="193"/>
      <c r="C52" s="85" t="s">
        <v>80</v>
      </c>
      <c r="D52" s="74">
        <v>731</v>
      </c>
    </row>
    <row r="53" spans="1:4" ht="15" customHeight="1" outlineLevel="1" x14ac:dyDescent="0.35">
      <c r="A53" s="109">
        <f t="shared" si="0"/>
        <v>49</v>
      </c>
      <c r="B53" s="193"/>
      <c r="C53" s="85" t="s">
        <v>81</v>
      </c>
      <c r="D53" s="74">
        <v>732</v>
      </c>
    </row>
    <row r="54" spans="1:4" ht="15" customHeight="1" outlineLevel="1" x14ac:dyDescent="0.35">
      <c r="A54" s="109">
        <f t="shared" si="0"/>
        <v>50</v>
      </c>
      <c r="B54" s="193"/>
      <c r="C54" s="85" t="s">
        <v>82</v>
      </c>
      <c r="D54" s="74">
        <v>733</v>
      </c>
    </row>
    <row r="55" spans="1:4" ht="15" customHeight="1" outlineLevel="1" x14ac:dyDescent="0.35">
      <c r="A55" s="109">
        <f t="shared" si="0"/>
        <v>51</v>
      </c>
      <c r="B55" s="193"/>
      <c r="C55" s="85" t="s">
        <v>83</v>
      </c>
      <c r="D55" s="74">
        <v>734</v>
      </c>
    </row>
    <row r="56" spans="1:4" ht="15" customHeight="1" outlineLevel="1" x14ac:dyDescent="0.35">
      <c r="A56" s="109">
        <f t="shared" si="0"/>
        <v>52</v>
      </c>
      <c r="B56" s="193"/>
      <c r="C56" s="85" t="s">
        <v>84</v>
      </c>
      <c r="D56" s="74">
        <v>735</v>
      </c>
    </row>
    <row r="57" spans="1:4" ht="15" customHeight="1" outlineLevel="1" x14ac:dyDescent="0.35">
      <c r="A57" s="109">
        <f t="shared" si="0"/>
        <v>53</v>
      </c>
      <c r="B57" s="193"/>
      <c r="C57" s="85" t="s">
        <v>85</v>
      </c>
      <c r="D57" s="74">
        <v>736</v>
      </c>
    </row>
    <row r="58" spans="1:4" ht="15" customHeight="1" outlineLevel="1" x14ac:dyDescent="0.35">
      <c r="A58" s="109">
        <f t="shared" si="0"/>
        <v>54</v>
      </c>
      <c r="B58" s="193"/>
      <c r="C58" s="85" t="s">
        <v>86</v>
      </c>
      <c r="D58" s="74">
        <v>740</v>
      </c>
    </row>
    <row r="59" spans="1:4" ht="15" customHeight="1" outlineLevel="1" x14ac:dyDescent="0.35">
      <c r="A59" s="109">
        <f t="shared" si="0"/>
        <v>55</v>
      </c>
      <c r="B59" s="193"/>
      <c r="C59" s="85" t="s">
        <v>87</v>
      </c>
      <c r="D59" s="74">
        <v>741</v>
      </c>
    </row>
    <row r="60" spans="1:4" ht="15" customHeight="1" outlineLevel="1" x14ac:dyDescent="0.35">
      <c r="A60" s="109">
        <f t="shared" si="0"/>
        <v>56</v>
      </c>
      <c r="B60" s="193"/>
      <c r="C60" s="85" t="s">
        <v>88</v>
      </c>
      <c r="D60" s="74">
        <v>742</v>
      </c>
    </row>
    <row r="61" spans="1:4" ht="15" customHeight="1" x14ac:dyDescent="0.35">
      <c r="A61" s="109">
        <f t="shared" si="0"/>
        <v>57</v>
      </c>
      <c r="B61" s="193"/>
      <c r="C61" s="221" t="s">
        <v>89</v>
      </c>
      <c r="D61" s="224"/>
    </row>
    <row r="62" spans="1:4" ht="15" customHeight="1" outlineLevel="1" x14ac:dyDescent="0.35">
      <c r="A62" s="109">
        <f t="shared" si="0"/>
        <v>58</v>
      </c>
      <c r="B62" s="193"/>
      <c r="C62" s="22" t="s">
        <v>90</v>
      </c>
      <c r="D62" s="75">
        <v>800</v>
      </c>
    </row>
    <row r="63" spans="1:4" ht="15" customHeight="1" outlineLevel="1" x14ac:dyDescent="0.35">
      <c r="A63" s="109">
        <f t="shared" si="0"/>
        <v>59</v>
      </c>
      <c r="B63" s="193"/>
      <c r="C63" s="85" t="s">
        <v>91</v>
      </c>
      <c r="D63" s="76">
        <v>800.1</v>
      </c>
    </row>
    <row r="64" spans="1:4" ht="15" customHeight="1" outlineLevel="1" x14ac:dyDescent="0.35">
      <c r="A64" s="109">
        <f t="shared" si="0"/>
        <v>60</v>
      </c>
      <c r="B64" s="193"/>
      <c r="C64" s="85" t="s">
        <v>92</v>
      </c>
      <c r="D64" s="75">
        <v>801</v>
      </c>
    </row>
    <row r="65" spans="1:4" ht="15" customHeight="1" outlineLevel="1" x14ac:dyDescent="0.35">
      <c r="A65" s="109">
        <f t="shared" si="0"/>
        <v>61</v>
      </c>
      <c r="B65" s="193"/>
      <c r="C65" s="85" t="s">
        <v>93</v>
      </c>
      <c r="D65" s="75">
        <v>802</v>
      </c>
    </row>
    <row r="66" spans="1:4" ht="15" customHeight="1" outlineLevel="1" x14ac:dyDescent="0.35">
      <c r="A66" s="109">
        <f t="shared" si="0"/>
        <v>62</v>
      </c>
      <c r="B66" s="193"/>
      <c r="C66" s="85" t="s">
        <v>94</v>
      </c>
      <c r="D66" s="75">
        <v>803</v>
      </c>
    </row>
    <row r="67" spans="1:4" ht="15" customHeight="1" outlineLevel="1" x14ac:dyDescent="0.35">
      <c r="A67" s="109">
        <f t="shared" si="0"/>
        <v>63</v>
      </c>
      <c r="B67" s="193"/>
      <c r="C67" s="85" t="s">
        <v>95</v>
      </c>
      <c r="D67" s="75">
        <v>804</v>
      </c>
    </row>
    <row r="68" spans="1:4" ht="15" customHeight="1" outlineLevel="1" x14ac:dyDescent="0.35">
      <c r="A68" s="109">
        <f t="shared" si="0"/>
        <v>64</v>
      </c>
      <c r="B68" s="193"/>
      <c r="C68" s="85" t="s">
        <v>96</v>
      </c>
      <c r="D68" s="76">
        <v>804.1</v>
      </c>
    </row>
    <row r="69" spans="1:4" ht="15" customHeight="1" outlineLevel="1" x14ac:dyDescent="0.35">
      <c r="A69" s="109">
        <f t="shared" si="0"/>
        <v>65</v>
      </c>
      <c r="B69" s="193"/>
      <c r="C69" s="85" t="s">
        <v>97</v>
      </c>
      <c r="D69" s="75">
        <v>805</v>
      </c>
    </row>
    <row r="70" spans="1:4" ht="15" customHeight="1" outlineLevel="1" x14ac:dyDescent="0.35">
      <c r="A70" s="109">
        <f t="shared" si="0"/>
        <v>66</v>
      </c>
      <c r="B70" s="193"/>
      <c r="C70" s="85" t="s">
        <v>98</v>
      </c>
      <c r="D70" s="76">
        <v>805.1</v>
      </c>
    </row>
    <row r="71" spans="1:4" ht="15" customHeight="1" outlineLevel="1" x14ac:dyDescent="0.35">
      <c r="A71" s="109">
        <f t="shared" ref="A71:A134" si="1">A70+1</f>
        <v>67</v>
      </c>
      <c r="B71" s="193"/>
      <c r="C71" s="113" t="s">
        <v>99</v>
      </c>
      <c r="D71" s="75">
        <v>806</v>
      </c>
    </row>
    <row r="72" spans="1:4" ht="15" customHeight="1" outlineLevel="1" x14ac:dyDescent="0.35">
      <c r="A72" s="109">
        <f t="shared" si="1"/>
        <v>68</v>
      </c>
      <c r="B72" s="193"/>
      <c r="C72" s="113" t="s">
        <v>100</v>
      </c>
      <c r="D72" s="76">
        <v>807.1</v>
      </c>
    </row>
    <row r="73" spans="1:4" ht="15" customHeight="1" outlineLevel="1" x14ac:dyDescent="0.35">
      <c r="A73" s="109">
        <f t="shared" si="1"/>
        <v>69</v>
      </c>
      <c r="B73" s="193"/>
      <c r="C73" s="113" t="s">
        <v>101</v>
      </c>
      <c r="D73" s="76">
        <v>807.2</v>
      </c>
    </row>
    <row r="74" spans="1:4" ht="15" customHeight="1" outlineLevel="1" x14ac:dyDescent="0.35">
      <c r="A74" s="109">
        <f t="shared" si="1"/>
        <v>70</v>
      </c>
      <c r="B74" s="193"/>
      <c r="C74" s="113" t="s">
        <v>102</v>
      </c>
      <c r="D74" s="76">
        <v>807.3</v>
      </c>
    </row>
    <row r="75" spans="1:4" ht="15" customHeight="1" outlineLevel="1" x14ac:dyDescent="0.35">
      <c r="A75" s="109">
        <f t="shared" si="1"/>
        <v>71</v>
      </c>
      <c r="B75" s="193"/>
      <c r="C75" s="113" t="s">
        <v>103</v>
      </c>
      <c r="D75" s="76">
        <v>807.4</v>
      </c>
    </row>
    <row r="76" spans="1:4" ht="15" customHeight="1" outlineLevel="1" x14ac:dyDescent="0.35">
      <c r="A76" s="109">
        <f t="shared" si="1"/>
        <v>72</v>
      </c>
      <c r="B76" s="193"/>
      <c r="C76" s="113" t="s">
        <v>104</v>
      </c>
      <c r="D76" s="76">
        <v>807.5</v>
      </c>
    </row>
    <row r="77" spans="1:4" ht="15" customHeight="1" outlineLevel="1" x14ac:dyDescent="0.35">
      <c r="A77" s="109">
        <f t="shared" si="1"/>
        <v>73</v>
      </c>
      <c r="B77" s="193"/>
      <c r="C77" s="85" t="s">
        <v>105</v>
      </c>
      <c r="D77" s="76">
        <v>808.1</v>
      </c>
    </row>
    <row r="78" spans="1:4" ht="15" customHeight="1" outlineLevel="1" x14ac:dyDescent="0.35">
      <c r="A78" s="109">
        <f t="shared" si="1"/>
        <v>74</v>
      </c>
      <c r="B78" s="193"/>
      <c r="C78" s="85" t="s">
        <v>106</v>
      </c>
      <c r="D78" s="76">
        <v>808.2</v>
      </c>
    </row>
    <row r="79" spans="1:4" ht="15" customHeight="1" outlineLevel="1" x14ac:dyDescent="0.35">
      <c r="A79" s="109">
        <f t="shared" si="1"/>
        <v>75</v>
      </c>
      <c r="B79" s="193"/>
      <c r="C79" s="85" t="s">
        <v>107</v>
      </c>
      <c r="D79" s="76">
        <v>809.1</v>
      </c>
    </row>
    <row r="80" spans="1:4" ht="15" customHeight="1" outlineLevel="1" x14ac:dyDescent="0.35">
      <c r="A80" s="109">
        <f t="shared" si="1"/>
        <v>76</v>
      </c>
      <c r="B80" s="193"/>
      <c r="C80" s="85" t="s">
        <v>108</v>
      </c>
      <c r="D80" s="76">
        <v>809.2</v>
      </c>
    </row>
    <row r="81" spans="1:4" ht="15" customHeight="1" outlineLevel="1" x14ac:dyDescent="0.35">
      <c r="A81" s="109">
        <f t="shared" si="1"/>
        <v>77</v>
      </c>
      <c r="B81" s="193"/>
      <c r="C81" s="85" t="s">
        <v>109</v>
      </c>
      <c r="D81" s="75">
        <v>810</v>
      </c>
    </row>
    <row r="82" spans="1:4" ht="15" customHeight="1" outlineLevel="1" x14ac:dyDescent="0.35">
      <c r="A82" s="109">
        <f t="shared" si="1"/>
        <v>78</v>
      </c>
      <c r="B82" s="193"/>
      <c r="C82" s="85" t="s">
        <v>110</v>
      </c>
      <c r="D82" s="75">
        <v>811</v>
      </c>
    </row>
    <row r="83" spans="1:4" ht="15" customHeight="1" outlineLevel="1" x14ac:dyDescent="0.35">
      <c r="A83" s="109">
        <f t="shared" si="1"/>
        <v>79</v>
      </c>
      <c r="B83" s="193"/>
      <c r="C83" s="85" t="s">
        <v>111</v>
      </c>
      <c r="D83" s="75">
        <v>812</v>
      </c>
    </row>
    <row r="84" spans="1:4" ht="15" customHeight="1" outlineLevel="1" x14ac:dyDescent="0.35">
      <c r="A84" s="109">
        <f t="shared" si="1"/>
        <v>80</v>
      </c>
      <c r="B84" s="193"/>
      <c r="C84" s="85" t="s">
        <v>112</v>
      </c>
      <c r="D84" s="75">
        <v>813</v>
      </c>
    </row>
    <row r="85" spans="1:4" ht="15" customHeight="1" x14ac:dyDescent="0.35">
      <c r="A85" s="109">
        <f t="shared" si="1"/>
        <v>81</v>
      </c>
      <c r="B85" s="194"/>
      <c r="C85" s="221" t="s">
        <v>113</v>
      </c>
      <c r="D85" s="224"/>
    </row>
    <row r="86" spans="1:4" ht="15" customHeight="1" x14ac:dyDescent="0.35">
      <c r="A86" s="109">
        <f t="shared" si="1"/>
        <v>82</v>
      </c>
      <c r="B86" s="218" t="s">
        <v>114</v>
      </c>
      <c r="C86" s="218"/>
      <c r="D86" s="218"/>
    </row>
    <row r="87" spans="1:4" ht="15" customHeight="1" outlineLevel="1" x14ac:dyDescent="0.35">
      <c r="A87" s="109">
        <f t="shared" si="1"/>
        <v>83</v>
      </c>
      <c r="B87" s="185" t="s">
        <v>115</v>
      </c>
      <c r="C87" s="85" t="s">
        <v>116</v>
      </c>
      <c r="D87" s="74">
        <v>814</v>
      </c>
    </row>
    <row r="88" spans="1:4" ht="15" customHeight="1" outlineLevel="1" x14ac:dyDescent="0.35">
      <c r="A88" s="109">
        <f t="shared" si="1"/>
        <v>84</v>
      </c>
      <c r="B88" s="193"/>
      <c r="C88" s="85" t="s">
        <v>117</v>
      </c>
      <c r="D88" s="74">
        <v>815</v>
      </c>
    </row>
    <row r="89" spans="1:4" ht="15" customHeight="1" outlineLevel="1" x14ac:dyDescent="0.35">
      <c r="A89" s="109">
        <f t="shared" si="1"/>
        <v>85</v>
      </c>
      <c r="B89" s="193"/>
      <c r="C89" s="85" t="s">
        <v>118</v>
      </c>
      <c r="D89" s="74">
        <v>816</v>
      </c>
    </row>
    <row r="90" spans="1:4" ht="15" customHeight="1" outlineLevel="1" x14ac:dyDescent="0.35">
      <c r="A90" s="109">
        <f t="shared" si="1"/>
        <v>86</v>
      </c>
      <c r="B90" s="193"/>
      <c r="C90" s="85" t="s">
        <v>119</v>
      </c>
      <c r="D90" s="74">
        <v>817</v>
      </c>
    </row>
    <row r="91" spans="1:4" ht="15" customHeight="1" outlineLevel="1" x14ac:dyDescent="0.35">
      <c r="A91" s="109">
        <f t="shared" si="1"/>
        <v>87</v>
      </c>
      <c r="B91" s="193"/>
      <c r="C91" s="85" t="s">
        <v>120</v>
      </c>
      <c r="D91" s="74">
        <v>818</v>
      </c>
    </row>
    <row r="92" spans="1:4" ht="15" customHeight="1" outlineLevel="1" x14ac:dyDescent="0.35">
      <c r="A92" s="109">
        <f t="shared" si="1"/>
        <v>88</v>
      </c>
      <c r="B92" s="193"/>
      <c r="C92" s="85" t="s">
        <v>121</v>
      </c>
      <c r="D92" s="74">
        <v>819</v>
      </c>
    </row>
    <row r="93" spans="1:4" ht="15" customHeight="1" outlineLevel="1" x14ac:dyDescent="0.35">
      <c r="A93" s="109">
        <f t="shared" si="1"/>
        <v>89</v>
      </c>
      <c r="B93" s="193"/>
      <c r="C93" s="85" t="s">
        <v>122</v>
      </c>
      <c r="D93" s="74">
        <v>820</v>
      </c>
    </row>
    <row r="94" spans="1:4" ht="15" customHeight="1" outlineLevel="1" x14ac:dyDescent="0.35">
      <c r="A94" s="109">
        <f t="shared" si="1"/>
        <v>90</v>
      </c>
      <c r="B94" s="193"/>
      <c r="C94" s="85" t="s">
        <v>81</v>
      </c>
      <c r="D94" s="74">
        <v>821</v>
      </c>
    </row>
    <row r="95" spans="1:4" ht="15" customHeight="1" outlineLevel="1" x14ac:dyDescent="0.35">
      <c r="A95" s="109">
        <f t="shared" si="1"/>
        <v>91</v>
      </c>
      <c r="B95" s="193"/>
      <c r="C95" s="85" t="s">
        <v>123</v>
      </c>
      <c r="D95" s="74">
        <v>822</v>
      </c>
    </row>
    <row r="96" spans="1:4" ht="15" customHeight="1" outlineLevel="1" x14ac:dyDescent="0.35">
      <c r="A96" s="109">
        <f t="shared" si="1"/>
        <v>92</v>
      </c>
      <c r="B96" s="193"/>
      <c r="C96" s="85" t="s">
        <v>124</v>
      </c>
      <c r="D96" s="74">
        <v>823</v>
      </c>
    </row>
    <row r="97" spans="1:4" ht="15" customHeight="1" outlineLevel="1" x14ac:dyDescent="0.35">
      <c r="A97" s="109">
        <f t="shared" si="1"/>
        <v>93</v>
      </c>
      <c r="B97" s="193"/>
      <c r="C97" s="85" t="s">
        <v>125</v>
      </c>
      <c r="D97" s="74">
        <v>824</v>
      </c>
    </row>
    <row r="98" spans="1:4" ht="15" customHeight="1" outlineLevel="1" x14ac:dyDescent="0.35">
      <c r="A98" s="109">
        <f t="shared" si="1"/>
        <v>94</v>
      </c>
      <c r="B98" s="193"/>
      <c r="C98" s="85" t="s">
        <v>126</v>
      </c>
      <c r="D98" s="74">
        <v>825</v>
      </c>
    </row>
    <row r="99" spans="1:4" ht="15" customHeight="1" outlineLevel="1" x14ac:dyDescent="0.35">
      <c r="A99" s="109">
        <f t="shared" si="1"/>
        <v>95</v>
      </c>
      <c r="B99" s="193"/>
      <c r="C99" s="85" t="s">
        <v>85</v>
      </c>
      <c r="D99" s="74">
        <v>826</v>
      </c>
    </row>
    <row r="100" spans="1:4" ht="15" customHeight="1" x14ac:dyDescent="0.35">
      <c r="A100" s="109">
        <f t="shared" si="1"/>
        <v>96</v>
      </c>
      <c r="B100" s="193"/>
      <c r="C100" s="203" t="s">
        <v>127</v>
      </c>
      <c r="D100" s="204"/>
    </row>
    <row r="101" spans="1:4" ht="15" customHeight="1" outlineLevel="1" x14ac:dyDescent="0.35">
      <c r="A101" s="109">
        <f t="shared" si="1"/>
        <v>97</v>
      </c>
      <c r="B101" s="193"/>
      <c r="C101" s="85" t="s">
        <v>86</v>
      </c>
      <c r="D101" s="74">
        <v>830</v>
      </c>
    </row>
    <row r="102" spans="1:4" ht="15" customHeight="1" outlineLevel="1" x14ac:dyDescent="0.35">
      <c r="A102" s="109">
        <f t="shared" si="1"/>
        <v>98</v>
      </c>
      <c r="B102" s="193"/>
      <c r="C102" s="85" t="s">
        <v>87</v>
      </c>
      <c r="D102" s="74">
        <v>831</v>
      </c>
    </row>
    <row r="103" spans="1:4" ht="15" customHeight="1" outlineLevel="1" x14ac:dyDescent="0.35">
      <c r="A103" s="109">
        <f t="shared" si="1"/>
        <v>99</v>
      </c>
      <c r="B103" s="193"/>
      <c r="C103" s="85" t="s">
        <v>128</v>
      </c>
      <c r="D103" s="74">
        <v>832</v>
      </c>
    </row>
    <row r="104" spans="1:4" ht="15" customHeight="1" outlineLevel="1" x14ac:dyDescent="0.35">
      <c r="A104" s="109">
        <f t="shared" si="1"/>
        <v>100</v>
      </c>
      <c r="B104" s="193"/>
      <c r="C104" s="85" t="s">
        <v>129</v>
      </c>
      <c r="D104" s="74">
        <v>833</v>
      </c>
    </row>
    <row r="105" spans="1:4" ht="15" customHeight="1" outlineLevel="1" x14ac:dyDescent="0.35">
      <c r="A105" s="109">
        <f t="shared" si="1"/>
        <v>101</v>
      </c>
      <c r="B105" s="193"/>
      <c r="C105" s="85" t="s">
        <v>130</v>
      </c>
      <c r="D105" s="74">
        <v>834</v>
      </c>
    </row>
    <row r="106" spans="1:4" ht="15" customHeight="1" outlineLevel="1" x14ac:dyDescent="0.35">
      <c r="A106" s="109">
        <f t="shared" si="1"/>
        <v>102</v>
      </c>
      <c r="B106" s="193"/>
      <c r="C106" s="85" t="s">
        <v>131</v>
      </c>
      <c r="D106" s="74">
        <v>835</v>
      </c>
    </row>
    <row r="107" spans="1:4" ht="15" customHeight="1" outlineLevel="1" x14ac:dyDescent="0.35">
      <c r="A107" s="109">
        <f t="shared" si="1"/>
        <v>103</v>
      </c>
      <c r="B107" s="193"/>
      <c r="C107" s="85" t="s">
        <v>132</v>
      </c>
      <c r="D107" s="74">
        <v>836</v>
      </c>
    </row>
    <row r="108" spans="1:4" ht="15" customHeight="1" outlineLevel="1" x14ac:dyDescent="0.35">
      <c r="A108" s="109">
        <f t="shared" si="1"/>
        <v>104</v>
      </c>
      <c r="B108" s="193"/>
      <c r="C108" s="85" t="s">
        <v>133</v>
      </c>
      <c r="D108" s="74">
        <v>837</v>
      </c>
    </row>
    <row r="109" spans="1:4" ht="15" customHeight="1" x14ac:dyDescent="0.35">
      <c r="A109" s="109">
        <f t="shared" si="1"/>
        <v>105</v>
      </c>
      <c r="B109" s="193"/>
      <c r="C109" s="219" t="s">
        <v>134</v>
      </c>
      <c r="D109" s="204"/>
    </row>
    <row r="110" spans="1:4" ht="15" customHeight="1" outlineLevel="1" x14ac:dyDescent="0.35">
      <c r="A110" s="109">
        <f t="shared" si="1"/>
        <v>106</v>
      </c>
      <c r="B110" s="193"/>
      <c r="C110" s="23" t="s">
        <v>116</v>
      </c>
      <c r="D110" s="77">
        <v>840</v>
      </c>
    </row>
    <row r="111" spans="1:4" ht="15" customHeight="1" outlineLevel="1" x14ac:dyDescent="0.35">
      <c r="A111" s="109">
        <f t="shared" si="1"/>
        <v>107</v>
      </c>
      <c r="B111" s="193"/>
      <c r="C111" s="91" t="s">
        <v>135</v>
      </c>
      <c r="D111" s="77">
        <v>841</v>
      </c>
    </row>
    <row r="112" spans="1:4" ht="15" customHeight="1" outlineLevel="1" x14ac:dyDescent="0.35">
      <c r="A112" s="109">
        <f t="shared" si="1"/>
        <v>108</v>
      </c>
      <c r="B112" s="193"/>
      <c r="C112" s="91" t="s">
        <v>85</v>
      </c>
      <c r="D112" s="77">
        <v>842</v>
      </c>
    </row>
    <row r="113" spans="1:4" ht="15" customHeight="1" outlineLevel="1" x14ac:dyDescent="0.35">
      <c r="A113" s="109">
        <f t="shared" si="1"/>
        <v>109</v>
      </c>
      <c r="B113" s="193"/>
      <c r="C113" s="91" t="s">
        <v>136</v>
      </c>
      <c r="D113" s="77">
        <v>842.1</v>
      </c>
    </row>
    <row r="114" spans="1:4" ht="15" customHeight="1" outlineLevel="1" x14ac:dyDescent="0.35">
      <c r="A114" s="109">
        <f t="shared" si="1"/>
        <v>110</v>
      </c>
      <c r="B114" s="193"/>
      <c r="C114" s="25" t="s">
        <v>137</v>
      </c>
      <c r="D114" s="77">
        <v>842.2</v>
      </c>
    </row>
    <row r="115" spans="1:4" ht="15" customHeight="1" outlineLevel="1" x14ac:dyDescent="0.35">
      <c r="A115" s="109">
        <f t="shared" si="1"/>
        <v>111</v>
      </c>
      <c r="B115" s="193"/>
      <c r="C115" s="25" t="s">
        <v>124</v>
      </c>
      <c r="D115" s="77">
        <v>842.3</v>
      </c>
    </row>
    <row r="116" spans="1:4" ht="15" customHeight="1" x14ac:dyDescent="0.35">
      <c r="A116" s="109">
        <f t="shared" si="1"/>
        <v>112</v>
      </c>
      <c r="B116" s="193"/>
      <c r="C116" s="219" t="s">
        <v>138</v>
      </c>
      <c r="D116" s="204"/>
    </row>
    <row r="117" spans="1:4" ht="15" customHeight="1" outlineLevel="1" x14ac:dyDescent="0.35">
      <c r="A117" s="109">
        <f t="shared" si="1"/>
        <v>113</v>
      </c>
      <c r="B117" s="193"/>
      <c r="C117" s="91" t="s">
        <v>86</v>
      </c>
      <c r="D117" s="77">
        <v>843.1</v>
      </c>
    </row>
    <row r="118" spans="1:4" ht="15" customHeight="1" outlineLevel="1" x14ac:dyDescent="0.35">
      <c r="A118" s="109">
        <f t="shared" si="1"/>
        <v>114</v>
      </c>
      <c r="B118" s="193"/>
      <c r="C118" s="91" t="s">
        <v>87</v>
      </c>
      <c r="D118" s="77">
        <v>843.2</v>
      </c>
    </row>
    <row r="119" spans="1:4" ht="15" customHeight="1" outlineLevel="1" x14ac:dyDescent="0.35">
      <c r="A119" s="109">
        <f t="shared" si="1"/>
        <v>115</v>
      </c>
      <c r="B119" s="193"/>
      <c r="C119" s="91" t="s">
        <v>139</v>
      </c>
      <c r="D119" s="77">
        <v>843.3</v>
      </c>
    </row>
    <row r="120" spans="1:4" ht="15" customHeight="1" outlineLevel="1" x14ac:dyDescent="0.35">
      <c r="A120" s="109">
        <f t="shared" si="1"/>
        <v>116</v>
      </c>
      <c r="B120" s="193"/>
      <c r="C120" s="91" t="s">
        <v>132</v>
      </c>
      <c r="D120" s="77">
        <v>843.4</v>
      </c>
    </row>
    <row r="121" spans="1:4" ht="15" customHeight="1" outlineLevel="1" x14ac:dyDescent="0.35">
      <c r="A121" s="109">
        <f t="shared" si="1"/>
        <v>117</v>
      </c>
      <c r="B121" s="193"/>
      <c r="C121" s="91" t="s">
        <v>140</v>
      </c>
      <c r="D121" s="77">
        <v>843.5</v>
      </c>
    </row>
    <row r="122" spans="1:4" ht="15" customHeight="1" outlineLevel="1" x14ac:dyDescent="0.35">
      <c r="A122" s="109">
        <f t="shared" si="1"/>
        <v>118</v>
      </c>
      <c r="B122" s="193"/>
      <c r="C122" s="91" t="s">
        <v>141</v>
      </c>
      <c r="D122" s="77">
        <v>843.6</v>
      </c>
    </row>
    <row r="123" spans="1:4" ht="15" customHeight="1" outlineLevel="1" x14ac:dyDescent="0.35">
      <c r="A123" s="109">
        <f t="shared" si="1"/>
        <v>119</v>
      </c>
      <c r="B123" s="193"/>
      <c r="C123" s="91" t="s">
        <v>142</v>
      </c>
      <c r="D123" s="77">
        <v>843.7</v>
      </c>
    </row>
    <row r="124" spans="1:4" ht="15" customHeight="1" outlineLevel="1" x14ac:dyDescent="0.35">
      <c r="A124" s="109">
        <f t="shared" si="1"/>
        <v>120</v>
      </c>
      <c r="B124" s="193"/>
      <c r="C124" s="91" t="s">
        <v>143</v>
      </c>
      <c r="D124" s="77">
        <v>843.8</v>
      </c>
    </row>
    <row r="125" spans="1:4" ht="15" customHeight="1" outlineLevel="1" x14ac:dyDescent="0.35">
      <c r="A125" s="109">
        <f t="shared" si="1"/>
        <v>121</v>
      </c>
      <c r="B125" s="193"/>
      <c r="C125" s="91" t="s">
        <v>133</v>
      </c>
      <c r="D125" s="77">
        <v>843.9</v>
      </c>
    </row>
    <row r="126" spans="1:4" ht="15" customHeight="1" x14ac:dyDescent="0.35">
      <c r="A126" s="109">
        <f t="shared" si="1"/>
        <v>122</v>
      </c>
      <c r="B126" s="193"/>
      <c r="C126" s="219" t="s">
        <v>144</v>
      </c>
      <c r="D126" s="204"/>
    </row>
    <row r="127" spans="1:4" ht="15" customHeight="1" x14ac:dyDescent="0.35">
      <c r="A127" s="109">
        <f t="shared" si="1"/>
        <v>123</v>
      </c>
      <c r="B127" s="193"/>
      <c r="C127" s="114" t="s">
        <v>145</v>
      </c>
      <c r="D127" s="77">
        <v>844.1</v>
      </c>
    </row>
    <row r="128" spans="1:4" ht="15" customHeight="1" x14ac:dyDescent="0.35">
      <c r="A128" s="109">
        <f t="shared" si="1"/>
        <v>124</v>
      </c>
      <c r="B128" s="194"/>
      <c r="C128" s="219" t="s">
        <v>146</v>
      </c>
      <c r="D128" s="204"/>
    </row>
    <row r="129" spans="1:4" ht="15" customHeight="1" x14ac:dyDescent="0.35">
      <c r="A129" s="109">
        <f t="shared" si="1"/>
        <v>125</v>
      </c>
      <c r="B129" s="218" t="s">
        <v>147</v>
      </c>
      <c r="C129" s="218"/>
      <c r="D129" s="218"/>
    </row>
    <row r="130" spans="1:4" ht="15" customHeight="1" outlineLevel="1" x14ac:dyDescent="0.35">
      <c r="A130" s="109">
        <f t="shared" si="1"/>
        <v>126</v>
      </c>
      <c r="B130" s="185" t="s">
        <v>148</v>
      </c>
      <c r="C130" s="23" t="s">
        <v>116</v>
      </c>
      <c r="D130" s="84">
        <v>850</v>
      </c>
    </row>
    <row r="131" spans="1:4" ht="15" customHeight="1" outlineLevel="1" x14ac:dyDescent="0.35">
      <c r="A131" s="109">
        <f t="shared" si="1"/>
        <v>127</v>
      </c>
      <c r="B131" s="193"/>
      <c r="C131" s="25" t="s">
        <v>149</v>
      </c>
      <c r="D131" s="75">
        <v>851</v>
      </c>
    </row>
    <row r="132" spans="1:4" ht="15" customHeight="1" outlineLevel="1" x14ac:dyDescent="0.35">
      <c r="A132" s="109">
        <f t="shared" si="1"/>
        <v>128</v>
      </c>
      <c r="B132" s="193"/>
      <c r="C132" s="25" t="s">
        <v>150</v>
      </c>
      <c r="D132" s="75">
        <v>852</v>
      </c>
    </row>
    <row r="133" spans="1:4" ht="15" customHeight="1" outlineLevel="1" x14ac:dyDescent="0.35">
      <c r="A133" s="109">
        <f t="shared" si="1"/>
        <v>129</v>
      </c>
      <c r="B133" s="193"/>
      <c r="C133" s="25" t="s">
        <v>151</v>
      </c>
      <c r="D133" s="75">
        <v>853</v>
      </c>
    </row>
    <row r="134" spans="1:4" ht="15" customHeight="1" outlineLevel="1" x14ac:dyDescent="0.35">
      <c r="A134" s="109">
        <f t="shared" si="1"/>
        <v>130</v>
      </c>
      <c r="B134" s="193"/>
      <c r="C134" s="25" t="s">
        <v>152</v>
      </c>
      <c r="D134" s="75">
        <v>854</v>
      </c>
    </row>
    <row r="135" spans="1:4" ht="15" customHeight="1" outlineLevel="1" x14ac:dyDescent="0.35">
      <c r="A135" s="109">
        <f t="shared" ref="A135:A198" si="2">A134+1</f>
        <v>131</v>
      </c>
      <c r="B135" s="193"/>
      <c r="C135" s="25" t="s">
        <v>153</v>
      </c>
      <c r="D135" s="75">
        <v>855</v>
      </c>
    </row>
    <row r="136" spans="1:4" ht="15" customHeight="1" outlineLevel="1" x14ac:dyDescent="0.35">
      <c r="A136" s="109">
        <f t="shared" si="2"/>
        <v>132</v>
      </c>
      <c r="B136" s="193"/>
      <c r="C136" s="25" t="s">
        <v>154</v>
      </c>
      <c r="D136" s="75">
        <v>856</v>
      </c>
    </row>
    <row r="137" spans="1:4" ht="15" customHeight="1" outlineLevel="1" x14ac:dyDescent="0.35">
      <c r="A137" s="109">
        <f t="shared" si="2"/>
        <v>133</v>
      </c>
      <c r="B137" s="193"/>
      <c r="C137" s="25" t="s">
        <v>122</v>
      </c>
      <c r="D137" s="75">
        <v>857</v>
      </c>
    </row>
    <row r="138" spans="1:4" ht="15" customHeight="1" outlineLevel="1" x14ac:dyDescent="0.35">
      <c r="A138" s="109">
        <f t="shared" si="2"/>
        <v>134</v>
      </c>
      <c r="B138" s="193"/>
      <c r="C138" s="25" t="s">
        <v>155</v>
      </c>
      <c r="D138" s="75">
        <v>858</v>
      </c>
    </row>
    <row r="139" spans="1:4" ht="15" customHeight="1" outlineLevel="1" x14ac:dyDescent="0.35">
      <c r="A139" s="109">
        <f t="shared" si="2"/>
        <v>135</v>
      </c>
      <c r="B139" s="193"/>
      <c r="C139" s="25" t="s">
        <v>125</v>
      </c>
      <c r="D139" s="75">
        <v>859</v>
      </c>
    </row>
    <row r="140" spans="1:4" ht="15" customHeight="1" outlineLevel="1" x14ac:dyDescent="0.35">
      <c r="A140" s="109">
        <f t="shared" si="2"/>
        <v>136</v>
      </c>
      <c r="B140" s="193"/>
      <c r="C140" s="25" t="s">
        <v>85</v>
      </c>
      <c r="D140" s="75">
        <v>860</v>
      </c>
    </row>
    <row r="141" spans="1:4" ht="15" customHeight="1" x14ac:dyDescent="0.35">
      <c r="A141" s="109">
        <f t="shared" si="2"/>
        <v>137</v>
      </c>
      <c r="B141" s="193"/>
      <c r="C141" s="219" t="s">
        <v>156</v>
      </c>
      <c r="D141" s="204"/>
    </row>
    <row r="142" spans="1:4" ht="15" customHeight="1" outlineLevel="1" x14ac:dyDescent="0.35">
      <c r="A142" s="109">
        <f t="shared" si="2"/>
        <v>138</v>
      </c>
      <c r="B142" s="193"/>
      <c r="C142" s="23" t="s">
        <v>86</v>
      </c>
      <c r="D142" s="84">
        <v>861</v>
      </c>
    </row>
    <row r="143" spans="1:4" ht="15" customHeight="1" outlineLevel="1" x14ac:dyDescent="0.35">
      <c r="A143" s="109">
        <f t="shared" si="2"/>
        <v>139</v>
      </c>
      <c r="B143" s="193"/>
      <c r="C143" s="25" t="s">
        <v>87</v>
      </c>
      <c r="D143" s="75">
        <v>862</v>
      </c>
    </row>
    <row r="144" spans="1:4" ht="15" customHeight="1" outlineLevel="1" x14ac:dyDescent="0.35">
      <c r="A144" s="109">
        <f t="shared" si="2"/>
        <v>140</v>
      </c>
      <c r="B144" s="193"/>
      <c r="C144" s="25" t="s">
        <v>157</v>
      </c>
      <c r="D144" s="75">
        <v>863</v>
      </c>
    </row>
    <row r="145" spans="1:4" ht="15" customHeight="1" outlineLevel="1" x14ac:dyDescent="0.35">
      <c r="A145" s="109">
        <f t="shared" si="2"/>
        <v>141</v>
      </c>
      <c r="B145" s="193"/>
      <c r="C145" s="25" t="s">
        <v>130</v>
      </c>
      <c r="D145" s="75">
        <v>864</v>
      </c>
    </row>
    <row r="146" spans="1:4" ht="15" customHeight="1" outlineLevel="1" x14ac:dyDescent="0.35">
      <c r="A146" s="109">
        <f t="shared" si="2"/>
        <v>142</v>
      </c>
      <c r="B146" s="193"/>
      <c r="C146" s="25" t="s">
        <v>131</v>
      </c>
      <c r="D146" s="75">
        <v>865</v>
      </c>
    </row>
    <row r="147" spans="1:4" ht="15" customHeight="1" outlineLevel="1" x14ac:dyDescent="0.35">
      <c r="A147" s="109">
        <f t="shared" si="2"/>
        <v>143</v>
      </c>
      <c r="B147" s="193"/>
      <c r="C147" s="25" t="s">
        <v>158</v>
      </c>
      <c r="D147" s="75">
        <v>866</v>
      </c>
    </row>
    <row r="148" spans="1:4" ht="15" customHeight="1" outlineLevel="1" x14ac:dyDescent="0.35">
      <c r="A148" s="109">
        <f t="shared" si="2"/>
        <v>144</v>
      </c>
      <c r="B148" s="193"/>
      <c r="C148" s="25" t="s">
        <v>133</v>
      </c>
      <c r="D148" s="75">
        <v>867</v>
      </c>
    </row>
    <row r="149" spans="1:4" ht="15" customHeight="1" x14ac:dyDescent="0.35">
      <c r="A149" s="109">
        <f t="shared" si="2"/>
        <v>145</v>
      </c>
      <c r="B149" s="194"/>
      <c r="C149" s="219" t="s">
        <v>159</v>
      </c>
      <c r="D149" s="204"/>
    </row>
    <row r="150" spans="1:4" ht="15" customHeight="1" x14ac:dyDescent="0.35">
      <c r="A150" s="109">
        <f t="shared" si="2"/>
        <v>146</v>
      </c>
      <c r="B150" s="218" t="s">
        <v>160</v>
      </c>
      <c r="C150" s="218"/>
      <c r="D150" s="218"/>
    </row>
    <row r="151" spans="1:4" ht="15" customHeight="1" outlineLevel="1" x14ac:dyDescent="0.35">
      <c r="A151" s="109">
        <f t="shared" si="2"/>
        <v>147</v>
      </c>
      <c r="B151" s="185" t="s">
        <v>161</v>
      </c>
      <c r="C151" s="113" t="s">
        <v>116</v>
      </c>
      <c r="D151" s="115">
        <v>870</v>
      </c>
    </row>
    <row r="152" spans="1:4" ht="15" customHeight="1" outlineLevel="1" x14ac:dyDescent="0.35">
      <c r="A152" s="109">
        <f t="shared" si="2"/>
        <v>148</v>
      </c>
      <c r="B152" s="193"/>
      <c r="C152" s="85" t="s">
        <v>162</v>
      </c>
      <c r="D152" s="74">
        <v>871</v>
      </c>
    </row>
    <row r="153" spans="1:4" ht="15" customHeight="1" outlineLevel="1" x14ac:dyDescent="0.35">
      <c r="A153" s="109">
        <f t="shared" si="2"/>
        <v>149</v>
      </c>
      <c r="B153" s="193"/>
      <c r="C153" s="85" t="s">
        <v>151</v>
      </c>
      <c r="D153" s="74">
        <v>872</v>
      </c>
    </row>
    <row r="154" spans="1:4" ht="15" customHeight="1" outlineLevel="1" x14ac:dyDescent="0.35">
      <c r="A154" s="109">
        <f t="shared" si="2"/>
        <v>150</v>
      </c>
      <c r="B154" s="193"/>
      <c r="C154" s="85" t="s">
        <v>163</v>
      </c>
      <c r="D154" s="74">
        <v>873</v>
      </c>
    </row>
    <row r="155" spans="1:4" ht="15" customHeight="1" outlineLevel="1" x14ac:dyDescent="0.35">
      <c r="A155" s="109">
        <f t="shared" si="2"/>
        <v>151</v>
      </c>
      <c r="B155" s="193"/>
      <c r="C155" s="85" t="s">
        <v>164</v>
      </c>
      <c r="D155" s="74">
        <v>874</v>
      </c>
    </row>
    <row r="156" spans="1:4" ht="15" customHeight="1" outlineLevel="1" x14ac:dyDescent="0.35">
      <c r="A156" s="109">
        <f t="shared" si="2"/>
        <v>152</v>
      </c>
      <c r="B156" s="193"/>
      <c r="C156" s="85" t="s">
        <v>165</v>
      </c>
      <c r="D156" s="74">
        <v>875</v>
      </c>
    </row>
    <row r="157" spans="1:4" ht="15" customHeight="1" outlineLevel="1" x14ac:dyDescent="0.35">
      <c r="A157" s="109">
        <f t="shared" si="2"/>
        <v>153</v>
      </c>
      <c r="B157" s="193"/>
      <c r="C157" s="85" t="s">
        <v>166</v>
      </c>
      <c r="D157" s="74">
        <v>876</v>
      </c>
    </row>
    <row r="158" spans="1:4" ht="15" customHeight="1" outlineLevel="1" x14ac:dyDescent="0.35">
      <c r="A158" s="109">
        <f t="shared" si="2"/>
        <v>154</v>
      </c>
      <c r="B158" s="193"/>
      <c r="C158" s="85" t="s">
        <v>167</v>
      </c>
      <c r="D158" s="74">
        <v>877</v>
      </c>
    </row>
    <row r="159" spans="1:4" ht="15" customHeight="1" outlineLevel="1" x14ac:dyDescent="0.35">
      <c r="A159" s="109">
        <f t="shared" si="2"/>
        <v>155</v>
      </c>
      <c r="B159" s="193"/>
      <c r="C159" s="85" t="s">
        <v>168</v>
      </c>
      <c r="D159" s="74">
        <v>878</v>
      </c>
    </row>
    <row r="160" spans="1:4" ht="15" customHeight="1" outlineLevel="1" x14ac:dyDescent="0.35">
      <c r="A160" s="109">
        <f t="shared" si="2"/>
        <v>156</v>
      </c>
      <c r="B160" s="193"/>
      <c r="C160" s="85" t="s">
        <v>169</v>
      </c>
      <c r="D160" s="74">
        <v>879</v>
      </c>
    </row>
    <row r="161" spans="1:4" ht="15" customHeight="1" outlineLevel="1" x14ac:dyDescent="0.35">
      <c r="A161" s="109">
        <f t="shared" si="2"/>
        <v>157</v>
      </c>
      <c r="B161" s="193"/>
      <c r="C161" s="85" t="s">
        <v>125</v>
      </c>
      <c r="D161" s="74">
        <v>880</v>
      </c>
    </row>
    <row r="162" spans="1:4" ht="15" customHeight="1" outlineLevel="1" x14ac:dyDescent="0.35">
      <c r="A162" s="109">
        <f t="shared" si="2"/>
        <v>158</v>
      </c>
      <c r="B162" s="193"/>
      <c r="C162" s="85" t="s">
        <v>85</v>
      </c>
      <c r="D162" s="74">
        <v>881</v>
      </c>
    </row>
    <row r="163" spans="1:4" ht="15" customHeight="1" x14ac:dyDescent="0.35">
      <c r="A163" s="109">
        <f t="shared" si="2"/>
        <v>159</v>
      </c>
      <c r="B163" s="193"/>
      <c r="C163" s="203" t="s">
        <v>170</v>
      </c>
      <c r="D163" s="204"/>
    </row>
    <row r="164" spans="1:4" ht="15" customHeight="1" outlineLevel="1" x14ac:dyDescent="0.35">
      <c r="A164" s="109">
        <f t="shared" si="2"/>
        <v>160</v>
      </c>
      <c r="B164" s="193"/>
      <c r="C164" s="85" t="s">
        <v>86</v>
      </c>
      <c r="D164" s="74">
        <v>885</v>
      </c>
    </row>
    <row r="165" spans="1:4" ht="15" customHeight="1" outlineLevel="1" x14ac:dyDescent="0.35">
      <c r="A165" s="109">
        <f t="shared" si="2"/>
        <v>161</v>
      </c>
      <c r="B165" s="193"/>
      <c r="C165" s="85" t="s">
        <v>87</v>
      </c>
      <c r="D165" s="74">
        <v>886</v>
      </c>
    </row>
    <row r="166" spans="1:4" ht="15" customHeight="1" outlineLevel="1" x14ac:dyDescent="0.35">
      <c r="A166" s="109">
        <f t="shared" si="2"/>
        <v>162</v>
      </c>
      <c r="B166" s="193"/>
      <c r="C166" s="85" t="s">
        <v>157</v>
      </c>
      <c r="D166" s="74">
        <v>887</v>
      </c>
    </row>
    <row r="167" spans="1:4" ht="15" customHeight="1" outlineLevel="1" x14ac:dyDescent="0.35">
      <c r="A167" s="109">
        <f t="shared" si="2"/>
        <v>163</v>
      </c>
      <c r="B167" s="193"/>
      <c r="C167" s="85" t="s">
        <v>130</v>
      </c>
      <c r="D167" s="74">
        <v>888</v>
      </c>
    </row>
    <row r="168" spans="1:4" ht="15" customHeight="1" outlineLevel="1" x14ac:dyDescent="0.35">
      <c r="A168" s="109">
        <f t="shared" si="2"/>
        <v>164</v>
      </c>
      <c r="B168" s="193"/>
      <c r="C168" s="85" t="s">
        <v>171</v>
      </c>
      <c r="D168" s="74">
        <v>889</v>
      </c>
    </row>
    <row r="169" spans="1:4" ht="15" customHeight="1" outlineLevel="1" x14ac:dyDescent="0.35">
      <c r="A169" s="109">
        <f t="shared" si="2"/>
        <v>165</v>
      </c>
      <c r="B169" s="193"/>
      <c r="C169" s="85" t="s">
        <v>172</v>
      </c>
      <c r="D169" s="74">
        <v>890</v>
      </c>
    </row>
    <row r="170" spans="1:4" ht="15" customHeight="1" outlineLevel="1" x14ac:dyDescent="0.35">
      <c r="A170" s="109">
        <f t="shared" si="2"/>
        <v>166</v>
      </c>
      <c r="B170" s="193"/>
      <c r="C170" s="85" t="s">
        <v>173</v>
      </c>
      <c r="D170" s="74">
        <v>891</v>
      </c>
    </row>
    <row r="171" spans="1:4" ht="15" customHeight="1" outlineLevel="1" x14ac:dyDescent="0.35">
      <c r="A171" s="109">
        <f t="shared" si="2"/>
        <v>167</v>
      </c>
      <c r="B171" s="193"/>
      <c r="C171" s="85" t="s">
        <v>174</v>
      </c>
      <c r="D171" s="74">
        <v>892</v>
      </c>
    </row>
    <row r="172" spans="1:4" ht="15" customHeight="1" outlineLevel="1" x14ac:dyDescent="0.35">
      <c r="A172" s="109">
        <f t="shared" si="2"/>
        <v>168</v>
      </c>
      <c r="B172" s="193"/>
      <c r="C172" s="85" t="s">
        <v>175</v>
      </c>
      <c r="D172" s="74">
        <v>893</v>
      </c>
    </row>
    <row r="173" spans="1:4" ht="15" customHeight="1" outlineLevel="1" x14ac:dyDescent="0.35">
      <c r="A173" s="109">
        <f t="shared" si="2"/>
        <v>169</v>
      </c>
      <c r="B173" s="193"/>
      <c r="C173" s="85" t="s">
        <v>133</v>
      </c>
      <c r="D173" s="74">
        <v>894</v>
      </c>
    </row>
    <row r="174" spans="1:4" ht="15" customHeight="1" x14ac:dyDescent="0.35">
      <c r="A174" s="109">
        <f t="shared" si="2"/>
        <v>170</v>
      </c>
      <c r="B174" s="194"/>
      <c r="C174" s="203" t="s">
        <v>176</v>
      </c>
      <c r="D174" s="204"/>
    </row>
    <row r="175" spans="1:4" x14ac:dyDescent="0.35">
      <c r="A175" s="109">
        <f t="shared" si="2"/>
        <v>171</v>
      </c>
      <c r="B175" s="200" t="s">
        <v>177</v>
      </c>
      <c r="C175" s="210"/>
      <c r="D175" s="211"/>
    </row>
    <row r="176" spans="1:4" outlineLevel="1" x14ac:dyDescent="0.35">
      <c r="A176" s="109">
        <f t="shared" si="2"/>
        <v>172</v>
      </c>
      <c r="B176" s="185" t="s">
        <v>178</v>
      </c>
      <c r="C176" s="86" t="s">
        <v>179</v>
      </c>
      <c r="D176" s="74">
        <v>901</v>
      </c>
    </row>
    <row r="177" spans="1:4" outlineLevel="1" x14ac:dyDescent="0.35">
      <c r="A177" s="109">
        <f t="shared" si="2"/>
        <v>173</v>
      </c>
      <c r="B177" s="186"/>
      <c r="C177" s="86" t="s">
        <v>180</v>
      </c>
      <c r="D177" s="74">
        <v>902</v>
      </c>
    </row>
    <row r="178" spans="1:4" outlineLevel="1" x14ac:dyDescent="0.35">
      <c r="A178" s="109">
        <f t="shared" si="2"/>
        <v>174</v>
      </c>
      <c r="B178" s="186"/>
      <c r="C178" s="86" t="s">
        <v>181</v>
      </c>
      <c r="D178" s="74">
        <v>903</v>
      </c>
    </row>
    <row r="179" spans="1:4" outlineLevel="1" x14ac:dyDescent="0.35">
      <c r="A179" s="109">
        <f t="shared" si="2"/>
        <v>175</v>
      </c>
      <c r="B179" s="186"/>
      <c r="C179" s="86" t="s">
        <v>182</v>
      </c>
      <c r="D179" s="74">
        <v>904</v>
      </c>
    </row>
    <row r="180" spans="1:4" x14ac:dyDescent="0.35">
      <c r="A180" s="109">
        <f t="shared" si="2"/>
        <v>176</v>
      </c>
      <c r="B180" s="187"/>
      <c r="C180" s="86" t="s">
        <v>183</v>
      </c>
      <c r="D180" s="74">
        <v>905</v>
      </c>
    </row>
    <row r="181" spans="1:4" x14ac:dyDescent="0.35">
      <c r="A181" s="109">
        <f t="shared" si="2"/>
        <v>177</v>
      </c>
      <c r="B181" s="200" t="s">
        <v>184</v>
      </c>
      <c r="C181" s="210"/>
      <c r="D181" s="211"/>
    </row>
    <row r="182" spans="1:4" ht="15.65" customHeight="1" outlineLevel="1" x14ac:dyDescent="0.35">
      <c r="A182" s="109">
        <f t="shared" si="2"/>
        <v>178</v>
      </c>
      <c r="B182" s="215" t="s">
        <v>185</v>
      </c>
      <c r="C182" s="13" t="s">
        <v>179</v>
      </c>
      <c r="D182" s="27">
        <v>907</v>
      </c>
    </row>
    <row r="183" spans="1:4" outlineLevel="1" x14ac:dyDescent="0.35">
      <c r="A183" s="109">
        <f t="shared" si="2"/>
        <v>179</v>
      </c>
      <c r="B183" s="215"/>
      <c r="C183" s="13" t="s">
        <v>186</v>
      </c>
      <c r="D183" s="17">
        <v>908</v>
      </c>
    </row>
    <row r="184" spans="1:4" outlineLevel="1" x14ac:dyDescent="0.35">
      <c r="A184" s="109">
        <f t="shared" si="2"/>
        <v>180</v>
      </c>
      <c r="B184" s="215"/>
      <c r="C184" s="13" t="s">
        <v>187</v>
      </c>
      <c r="D184" s="17">
        <v>909</v>
      </c>
    </row>
    <row r="185" spans="1:4" x14ac:dyDescent="0.35">
      <c r="A185" s="109">
        <f t="shared" si="2"/>
        <v>181</v>
      </c>
      <c r="B185" s="216"/>
      <c r="C185" s="11" t="s">
        <v>188</v>
      </c>
      <c r="D185" s="28">
        <v>910</v>
      </c>
    </row>
    <row r="186" spans="1:4" x14ac:dyDescent="0.35">
      <c r="A186" s="109">
        <f t="shared" si="2"/>
        <v>182</v>
      </c>
      <c r="B186" s="200" t="s">
        <v>189</v>
      </c>
      <c r="C186" s="201"/>
      <c r="D186" s="202"/>
    </row>
    <row r="187" spans="1:4" ht="15.65" customHeight="1" outlineLevel="1" x14ac:dyDescent="0.35">
      <c r="A187" s="109">
        <f t="shared" si="2"/>
        <v>183</v>
      </c>
      <c r="B187" s="183" t="s">
        <v>190</v>
      </c>
      <c r="C187" s="116" t="s">
        <v>191</v>
      </c>
      <c r="D187" s="115">
        <v>911</v>
      </c>
    </row>
    <row r="188" spans="1:4" ht="15.65" customHeight="1" outlineLevel="1" x14ac:dyDescent="0.35">
      <c r="A188" s="109">
        <f t="shared" si="2"/>
        <v>184</v>
      </c>
      <c r="B188" s="183"/>
      <c r="C188" s="114" t="s">
        <v>192</v>
      </c>
      <c r="D188" s="115">
        <v>912</v>
      </c>
    </row>
    <row r="189" spans="1:4" ht="15.65" customHeight="1" outlineLevel="1" x14ac:dyDescent="0.35">
      <c r="A189" s="109">
        <f t="shared" si="2"/>
        <v>185</v>
      </c>
      <c r="B189" s="183"/>
      <c r="C189" s="114" t="s">
        <v>193</v>
      </c>
      <c r="D189" s="115">
        <v>913</v>
      </c>
    </row>
    <row r="190" spans="1:4" ht="15.65" customHeight="1" outlineLevel="1" x14ac:dyDescent="0.35">
      <c r="A190" s="109">
        <f t="shared" si="2"/>
        <v>186</v>
      </c>
      <c r="B190" s="199"/>
      <c r="C190" s="117" t="s">
        <v>194</v>
      </c>
      <c r="D190" s="118">
        <v>916</v>
      </c>
    </row>
    <row r="191" spans="1:4" ht="15.65" customHeight="1" outlineLevel="1" x14ac:dyDescent="0.35">
      <c r="A191" s="109">
        <f t="shared" si="2"/>
        <v>187</v>
      </c>
      <c r="B191" s="200" t="s">
        <v>195</v>
      </c>
      <c r="C191" s="201"/>
      <c r="D191" s="202"/>
    </row>
    <row r="192" spans="1:4" ht="15.65" customHeight="1" outlineLevel="1" x14ac:dyDescent="0.35">
      <c r="A192" s="109">
        <f t="shared" si="2"/>
        <v>188</v>
      </c>
      <c r="B192" s="217" t="s">
        <v>196</v>
      </c>
      <c r="C192" s="105" t="s">
        <v>197</v>
      </c>
      <c r="D192" s="106">
        <v>920</v>
      </c>
    </row>
    <row r="193" spans="1:9" outlineLevel="1" x14ac:dyDescent="0.35">
      <c r="A193" s="109">
        <f t="shared" si="2"/>
        <v>189</v>
      </c>
      <c r="B193" s="215"/>
      <c r="C193" s="91" t="s">
        <v>198</v>
      </c>
      <c r="D193" s="74">
        <v>921</v>
      </c>
    </row>
    <row r="194" spans="1:9" outlineLevel="1" x14ac:dyDescent="0.35">
      <c r="A194" s="109">
        <f t="shared" si="2"/>
        <v>190</v>
      </c>
      <c r="B194" s="215"/>
      <c r="C194" s="91" t="s">
        <v>199</v>
      </c>
      <c r="D194" s="74">
        <v>922</v>
      </c>
    </row>
    <row r="195" spans="1:9" outlineLevel="1" x14ac:dyDescent="0.35">
      <c r="A195" s="109">
        <f t="shared" si="2"/>
        <v>191</v>
      </c>
      <c r="B195" s="215"/>
      <c r="C195" s="91" t="s">
        <v>200</v>
      </c>
      <c r="D195" s="74">
        <v>923</v>
      </c>
    </row>
    <row r="196" spans="1:9" outlineLevel="1" x14ac:dyDescent="0.35">
      <c r="A196" s="109">
        <f t="shared" si="2"/>
        <v>192</v>
      </c>
      <c r="B196" s="215"/>
      <c r="C196" s="91" t="s">
        <v>201</v>
      </c>
      <c r="D196" s="74">
        <v>924</v>
      </c>
    </row>
    <row r="197" spans="1:9" outlineLevel="1" x14ac:dyDescent="0.35">
      <c r="A197" s="109">
        <f t="shared" si="2"/>
        <v>193</v>
      </c>
      <c r="B197" s="215"/>
      <c r="C197" s="91" t="s">
        <v>202</v>
      </c>
      <c r="D197" s="74">
        <v>925</v>
      </c>
    </row>
    <row r="198" spans="1:9" outlineLevel="1" x14ac:dyDescent="0.35">
      <c r="A198" s="109">
        <f t="shared" si="2"/>
        <v>194</v>
      </c>
      <c r="B198" s="215"/>
      <c r="C198" s="91" t="s">
        <v>203</v>
      </c>
      <c r="D198" s="74">
        <v>926</v>
      </c>
    </row>
    <row r="199" spans="1:9" outlineLevel="1" x14ac:dyDescent="0.35">
      <c r="A199" s="109">
        <f t="shared" ref="A199:A246" si="3">A198+1</f>
        <v>195</v>
      </c>
      <c r="B199" s="215"/>
      <c r="C199" s="91" t="s">
        <v>204</v>
      </c>
      <c r="D199" s="74">
        <v>927</v>
      </c>
    </row>
    <row r="200" spans="1:9" outlineLevel="1" x14ac:dyDescent="0.35">
      <c r="A200" s="109">
        <f t="shared" si="3"/>
        <v>196</v>
      </c>
      <c r="B200" s="215"/>
      <c r="C200" s="91" t="s">
        <v>205</v>
      </c>
      <c r="D200" s="74">
        <v>928</v>
      </c>
    </row>
    <row r="201" spans="1:9" outlineLevel="1" x14ac:dyDescent="0.35">
      <c r="A201" s="109">
        <f t="shared" si="3"/>
        <v>197</v>
      </c>
      <c r="B201" s="215"/>
      <c r="C201" s="91" t="s">
        <v>206</v>
      </c>
      <c r="D201" s="74">
        <v>929</v>
      </c>
    </row>
    <row r="202" spans="1:9" outlineLevel="1" x14ac:dyDescent="0.35">
      <c r="A202" s="109">
        <f t="shared" si="3"/>
        <v>198</v>
      </c>
      <c r="B202" s="215"/>
      <c r="C202" s="91" t="s">
        <v>207</v>
      </c>
      <c r="D202" s="74">
        <v>930.1</v>
      </c>
    </row>
    <row r="203" spans="1:9" outlineLevel="1" x14ac:dyDescent="0.35">
      <c r="A203" s="109">
        <f t="shared" si="3"/>
        <v>199</v>
      </c>
      <c r="B203" s="215"/>
      <c r="C203" s="91" t="s">
        <v>208</v>
      </c>
      <c r="D203" s="74">
        <v>930.2</v>
      </c>
    </row>
    <row r="204" spans="1:9" outlineLevel="1" x14ac:dyDescent="0.35">
      <c r="A204" s="109">
        <f t="shared" si="3"/>
        <v>200</v>
      </c>
      <c r="B204" s="215"/>
      <c r="C204" s="91" t="s">
        <v>85</v>
      </c>
      <c r="D204" s="74">
        <v>931</v>
      </c>
    </row>
    <row r="205" spans="1:9" x14ac:dyDescent="0.35">
      <c r="A205" s="109">
        <f t="shared" si="3"/>
        <v>201</v>
      </c>
      <c r="B205" s="216"/>
      <c r="C205" s="11" t="s">
        <v>209</v>
      </c>
      <c r="D205" s="28">
        <v>932</v>
      </c>
      <c r="I205" s="9"/>
    </row>
    <row r="206" spans="1:9" x14ac:dyDescent="0.35">
      <c r="A206" s="109">
        <f t="shared" si="3"/>
        <v>202</v>
      </c>
      <c r="B206" s="231" t="s">
        <v>210</v>
      </c>
      <c r="C206" s="231"/>
      <c r="D206" s="231"/>
      <c r="I206" s="9"/>
    </row>
    <row r="207" spans="1:9" x14ac:dyDescent="0.35">
      <c r="A207" s="109">
        <f t="shared" si="3"/>
        <v>203</v>
      </c>
      <c r="B207" s="185" t="s">
        <v>211</v>
      </c>
      <c r="C207" s="24" t="s">
        <v>212</v>
      </c>
      <c r="D207" s="87">
        <v>403</v>
      </c>
      <c r="I207" s="9"/>
    </row>
    <row r="208" spans="1:9" x14ac:dyDescent="0.35">
      <c r="A208" s="109">
        <f t="shared" si="3"/>
        <v>204</v>
      </c>
      <c r="B208" s="193"/>
      <c r="C208" s="24" t="s">
        <v>213</v>
      </c>
      <c r="D208" s="87">
        <v>403</v>
      </c>
      <c r="I208" s="9"/>
    </row>
    <row r="209" spans="1:9" x14ac:dyDescent="0.35">
      <c r="A209" s="109">
        <f t="shared" si="3"/>
        <v>205</v>
      </c>
      <c r="B209" s="193"/>
      <c r="C209" s="24" t="s">
        <v>214</v>
      </c>
      <c r="D209" s="87">
        <v>403</v>
      </c>
      <c r="I209" s="9"/>
    </row>
    <row r="210" spans="1:9" x14ac:dyDescent="0.35">
      <c r="A210" s="109">
        <f t="shared" si="3"/>
        <v>206</v>
      </c>
      <c r="B210" s="193"/>
      <c r="C210" s="24" t="s">
        <v>215</v>
      </c>
      <c r="D210" s="87">
        <v>403</v>
      </c>
      <c r="I210" s="9"/>
    </row>
    <row r="211" spans="1:9" x14ac:dyDescent="0.35">
      <c r="A211" s="109">
        <f t="shared" si="3"/>
        <v>207</v>
      </c>
      <c r="B211" s="193"/>
      <c r="C211" s="24" t="s">
        <v>216</v>
      </c>
      <c r="D211" s="87">
        <v>403</v>
      </c>
      <c r="I211" s="9"/>
    </row>
    <row r="212" spans="1:9" x14ac:dyDescent="0.35">
      <c r="A212" s="109">
        <f t="shared" si="3"/>
        <v>208</v>
      </c>
      <c r="B212" s="193"/>
      <c r="C212" s="24" t="s">
        <v>217</v>
      </c>
      <c r="D212" s="87">
        <v>403</v>
      </c>
      <c r="I212" s="9"/>
    </row>
    <row r="213" spans="1:9" x14ac:dyDescent="0.35">
      <c r="A213" s="109">
        <f t="shared" si="3"/>
        <v>209</v>
      </c>
      <c r="B213" s="193"/>
      <c r="C213" s="24" t="s">
        <v>218</v>
      </c>
      <c r="D213" s="87">
        <v>403.1</v>
      </c>
      <c r="I213" s="9"/>
    </row>
    <row r="214" spans="1:9" outlineLevel="1" x14ac:dyDescent="0.35">
      <c r="A214" s="109">
        <f t="shared" si="3"/>
        <v>210</v>
      </c>
      <c r="B214" s="193"/>
      <c r="C214" s="99" t="s">
        <v>219</v>
      </c>
      <c r="D214" s="87">
        <v>403.1</v>
      </c>
      <c r="I214" s="9"/>
    </row>
    <row r="215" spans="1:9" outlineLevel="1" x14ac:dyDescent="0.35">
      <c r="A215" s="109">
        <f t="shared" si="3"/>
        <v>211</v>
      </c>
      <c r="B215" s="193"/>
      <c r="C215" s="24" t="s">
        <v>220</v>
      </c>
      <c r="D215" s="87">
        <v>403.1</v>
      </c>
      <c r="I215" s="9"/>
    </row>
    <row r="216" spans="1:9" outlineLevel="1" x14ac:dyDescent="0.35">
      <c r="A216" s="109">
        <f t="shared" si="3"/>
        <v>212</v>
      </c>
      <c r="B216" s="193"/>
      <c r="C216" s="24" t="s">
        <v>221</v>
      </c>
      <c r="D216" s="87">
        <v>403.1</v>
      </c>
      <c r="I216" s="9"/>
    </row>
    <row r="217" spans="1:9" outlineLevel="1" x14ac:dyDescent="0.35">
      <c r="A217" s="109">
        <f t="shared" si="3"/>
        <v>213</v>
      </c>
      <c r="B217" s="193"/>
      <c r="C217" s="24" t="s">
        <v>222</v>
      </c>
      <c r="D217" s="87">
        <v>403.1</v>
      </c>
      <c r="I217" s="9"/>
    </row>
    <row r="218" spans="1:9" outlineLevel="1" x14ac:dyDescent="0.35">
      <c r="A218" s="109">
        <f t="shared" si="3"/>
        <v>214</v>
      </c>
      <c r="B218" s="194"/>
      <c r="C218" s="24" t="s">
        <v>223</v>
      </c>
      <c r="D218" s="87">
        <v>403.1</v>
      </c>
      <c r="I218" s="9"/>
    </row>
    <row r="219" spans="1:9" x14ac:dyDescent="0.35">
      <c r="A219" s="109">
        <f t="shared" si="3"/>
        <v>215</v>
      </c>
      <c r="B219" s="231" t="s">
        <v>224</v>
      </c>
      <c r="C219" s="231"/>
      <c r="D219" s="231"/>
    </row>
    <row r="220" spans="1:9" x14ac:dyDescent="0.35">
      <c r="A220" s="109">
        <f t="shared" si="3"/>
        <v>216</v>
      </c>
      <c r="B220" s="181" t="s">
        <v>225</v>
      </c>
      <c r="C220" s="22" t="s">
        <v>226</v>
      </c>
      <c r="D220" s="88">
        <v>404.1</v>
      </c>
    </row>
    <row r="221" spans="1:9" x14ac:dyDescent="0.35">
      <c r="A221" s="109">
        <f t="shared" si="3"/>
        <v>217</v>
      </c>
      <c r="B221" s="195"/>
      <c r="C221" s="22" t="s">
        <v>227</v>
      </c>
      <c r="D221" s="88">
        <v>404.2</v>
      </c>
    </row>
    <row r="222" spans="1:9" x14ac:dyDescent="0.35">
      <c r="A222" s="109">
        <f t="shared" si="3"/>
        <v>218</v>
      </c>
      <c r="B222" s="195"/>
      <c r="C222" s="22" t="s">
        <v>228</v>
      </c>
      <c r="D222" s="88">
        <v>404.3</v>
      </c>
    </row>
    <row r="223" spans="1:9" x14ac:dyDescent="0.35">
      <c r="A223" s="109">
        <f t="shared" si="3"/>
        <v>219</v>
      </c>
      <c r="B223" s="195"/>
      <c r="C223" s="22" t="s">
        <v>229</v>
      </c>
      <c r="D223" s="88">
        <v>405</v>
      </c>
    </row>
    <row r="224" spans="1:9" outlineLevel="1" x14ac:dyDescent="0.35">
      <c r="A224" s="109">
        <f t="shared" si="3"/>
        <v>220</v>
      </c>
      <c r="B224" s="195"/>
      <c r="C224" s="22" t="s">
        <v>230</v>
      </c>
      <c r="D224" s="88">
        <v>406</v>
      </c>
    </row>
    <row r="225" spans="1:9" outlineLevel="1" x14ac:dyDescent="0.35">
      <c r="A225" s="109">
        <f t="shared" si="3"/>
        <v>221</v>
      </c>
      <c r="B225" s="195"/>
      <c r="C225" s="22" t="s">
        <v>231</v>
      </c>
      <c r="D225" s="88">
        <v>407.1</v>
      </c>
    </row>
    <row r="226" spans="1:9" outlineLevel="1" x14ac:dyDescent="0.35">
      <c r="A226" s="109">
        <f t="shared" si="3"/>
        <v>222</v>
      </c>
      <c r="B226" s="196"/>
      <c r="C226" s="22" t="s">
        <v>232</v>
      </c>
      <c r="D226" s="88">
        <v>407.2</v>
      </c>
    </row>
    <row r="227" spans="1:9" outlineLevel="1" x14ac:dyDescent="0.35">
      <c r="A227" s="109">
        <f t="shared" si="3"/>
        <v>223</v>
      </c>
      <c r="B227" s="192" t="s">
        <v>233</v>
      </c>
      <c r="C227" s="192"/>
      <c r="D227" s="192"/>
    </row>
    <row r="228" spans="1:9" outlineLevel="1" x14ac:dyDescent="0.35">
      <c r="A228" s="109">
        <f t="shared" si="3"/>
        <v>224</v>
      </c>
      <c r="B228" s="197" t="s">
        <v>234</v>
      </c>
      <c r="C228" s="120" t="s">
        <v>235</v>
      </c>
      <c r="D228" s="122">
        <v>407.3</v>
      </c>
    </row>
    <row r="229" spans="1:9" outlineLevel="1" x14ac:dyDescent="0.35">
      <c r="A229" s="109">
        <f t="shared" si="3"/>
        <v>225</v>
      </c>
      <c r="B229" s="198"/>
      <c r="C229" s="121" t="s">
        <v>236</v>
      </c>
      <c r="D229" s="123">
        <v>407.4</v>
      </c>
    </row>
    <row r="230" spans="1:9" outlineLevel="1" x14ac:dyDescent="0.35">
      <c r="A230" s="109">
        <f t="shared" si="3"/>
        <v>226</v>
      </c>
      <c r="B230" s="214" t="s">
        <v>237</v>
      </c>
      <c r="C230" s="201"/>
      <c r="D230" s="202"/>
    </row>
    <row r="231" spans="1:9" outlineLevel="1" x14ac:dyDescent="0.35">
      <c r="A231" s="109">
        <f t="shared" si="3"/>
        <v>227</v>
      </c>
      <c r="B231" s="185" t="s">
        <v>238</v>
      </c>
      <c r="C231" s="15" t="s">
        <v>239</v>
      </c>
      <c r="D231" s="14">
        <v>408.1</v>
      </c>
    </row>
    <row r="232" spans="1:9" x14ac:dyDescent="0.35">
      <c r="A232" s="109">
        <f t="shared" si="3"/>
        <v>228</v>
      </c>
      <c r="B232" s="186"/>
      <c r="C232" s="13" t="s">
        <v>240</v>
      </c>
      <c r="D232" s="12">
        <v>409.1</v>
      </c>
    </row>
    <row r="233" spans="1:9" x14ac:dyDescent="0.35">
      <c r="A233" s="109">
        <f t="shared" si="3"/>
        <v>229</v>
      </c>
      <c r="B233" s="186"/>
      <c r="C233" s="13" t="s">
        <v>241</v>
      </c>
      <c r="D233" s="12">
        <v>409.1</v>
      </c>
    </row>
    <row r="234" spans="1:9" s="16" customFormat="1" x14ac:dyDescent="0.35">
      <c r="A234" s="109">
        <f t="shared" si="3"/>
        <v>230</v>
      </c>
      <c r="B234" s="186"/>
      <c r="C234" s="13" t="s">
        <v>241</v>
      </c>
      <c r="D234" s="12">
        <v>410.1</v>
      </c>
      <c r="E234" s="110"/>
      <c r="F234" s="110"/>
      <c r="G234" s="110"/>
      <c r="H234" s="110"/>
      <c r="I234" s="110"/>
    </row>
    <row r="235" spans="1:9" outlineLevel="1" x14ac:dyDescent="0.35">
      <c r="A235" s="109">
        <f t="shared" si="3"/>
        <v>231</v>
      </c>
      <c r="B235" s="186"/>
      <c r="C235" s="13" t="s">
        <v>242</v>
      </c>
      <c r="D235" s="12">
        <v>411.1</v>
      </c>
    </row>
    <row r="236" spans="1:9" outlineLevel="1" x14ac:dyDescent="0.35">
      <c r="A236" s="109">
        <f t="shared" si="3"/>
        <v>232</v>
      </c>
      <c r="B236" s="187"/>
      <c r="C236" s="11" t="s">
        <v>243</v>
      </c>
      <c r="D236" s="10">
        <v>411.4</v>
      </c>
    </row>
    <row r="237" spans="1:9" outlineLevel="1" x14ac:dyDescent="0.35">
      <c r="A237" s="109">
        <f t="shared" si="3"/>
        <v>233</v>
      </c>
      <c r="B237" s="192" t="s">
        <v>244</v>
      </c>
      <c r="C237" s="192"/>
      <c r="D237" s="192"/>
      <c r="I237" s="9"/>
    </row>
    <row r="238" spans="1:9" outlineLevel="1" x14ac:dyDescent="0.35">
      <c r="A238" s="109">
        <f t="shared" si="3"/>
        <v>234</v>
      </c>
      <c r="B238" s="197" t="s">
        <v>245</v>
      </c>
      <c r="C238" s="116" t="s">
        <v>246</v>
      </c>
      <c r="D238" s="124">
        <v>411.6</v>
      </c>
      <c r="I238" s="9"/>
    </row>
    <row r="239" spans="1:9" outlineLevel="1" x14ac:dyDescent="0.35">
      <c r="A239" s="109">
        <f t="shared" si="3"/>
        <v>235</v>
      </c>
      <c r="B239" s="183"/>
      <c r="C239" s="114" t="s">
        <v>247</v>
      </c>
      <c r="D239" s="115">
        <v>411.7</v>
      </c>
      <c r="I239" s="9"/>
    </row>
    <row r="240" spans="1:9" x14ac:dyDescent="0.35">
      <c r="A240" s="109">
        <f t="shared" si="3"/>
        <v>236</v>
      </c>
      <c r="B240" s="183"/>
      <c r="C240" s="114" t="s">
        <v>248</v>
      </c>
      <c r="D240" s="115">
        <v>412</v>
      </c>
      <c r="I240" s="9"/>
    </row>
    <row r="241" spans="1:9" x14ac:dyDescent="0.35">
      <c r="A241" s="109">
        <f t="shared" si="3"/>
        <v>237</v>
      </c>
      <c r="B241" s="183"/>
      <c r="C241" s="114" t="s">
        <v>249</v>
      </c>
      <c r="D241" s="115">
        <v>413</v>
      </c>
      <c r="I241" s="9"/>
    </row>
    <row r="242" spans="1:9" x14ac:dyDescent="0.35">
      <c r="A242" s="109">
        <f t="shared" si="3"/>
        <v>238</v>
      </c>
      <c r="B242" s="183"/>
      <c r="C242" s="114" t="s">
        <v>250</v>
      </c>
      <c r="D242" s="125">
        <v>414</v>
      </c>
      <c r="I242" s="9"/>
    </row>
    <row r="243" spans="1:9" ht="15.65" customHeight="1" outlineLevel="1" x14ac:dyDescent="0.35">
      <c r="A243" s="109">
        <f t="shared" si="3"/>
        <v>239</v>
      </c>
      <c r="B243" s="199"/>
      <c r="C243" s="117" t="s">
        <v>251</v>
      </c>
      <c r="D243" s="126">
        <v>411.1</v>
      </c>
      <c r="I243" s="9"/>
    </row>
    <row r="244" spans="1:9" outlineLevel="1" x14ac:dyDescent="0.35">
      <c r="A244" s="109">
        <f t="shared" si="3"/>
        <v>240</v>
      </c>
      <c r="B244" s="214" t="s">
        <v>252</v>
      </c>
      <c r="C244" s="201"/>
      <c r="D244" s="202"/>
      <c r="I244" s="9"/>
    </row>
    <row r="245" spans="1:9" outlineLevel="1" x14ac:dyDescent="0.35">
      <c r="A245" s="109">
        <f t="shared" si="3"/>
        <v>241</v>
      </c>
      <c r="B245" s="190" t="s">
        <v>253</v>
      </c>
      <c r="C245" s="190"/>
      <c r="D245" s="191"/>
      <c r="I245" s="9"/>
    </row>
    <row r="246" spans="1:9" outlineLevel="1" x14ac:dyDescent="0.35">
      <c r="A246" s="109">
        <f t="shared" si="3"/>
        <v>242</v>
      </c>
      <c r="B246" s="255" t="s">
        <v>254</v>
      </c>
      <c r="C246" s="255"/>
      <c r="D246" s="256"/>
      <c r="I246" s="9"/>
    </row>
    <row r="247" spans="1:9" x14ac:dyDescent="0.35">
      <c r="A247" s="109"/>
      <c r="B247" s="96"/>
      <c r="C247" s="96"/>
      <c r="D247" s="96"/>
      <c r="I247" s="9"/>
    </row>
    <row r="248" spans="1:9" x14ac:dyDescent="0.35">
      <c r="A248" s="109"/>
      <c r="B248" s="97"/>
      <c r="C248" s="97"/>
      <c r="D248" s="97"/>
      <c r="I248" s="9"/>
    </row>
    <row r="249" spans="1:9" x14ac:dyDescent="0.35">
      <c r="A249" s="109">
        <f>A246+1</f>
        <v>243</v>
      </c>
      <c r="B249" s="181" t="s">
        <v>255</v>
      </c>
      <c r="C249" s="26" t="s">
        <v>256</v>
      </c>
      <c r="D249" s="17">
        <v>301</v>
      </c>
    </row>
    <row r="250" spans="1:9" x14ac:dyDescent="0.35">
      <c r="A250" s="109">
        <f t="shared" ref="A250:A313" si="4">A249+1</f>
        <v>244</v>
      </c>
      <c r="B250" s="182"/>
      <c r="C250" s="26" t="s">
        <v>257</v>
      </c>
      <c r="D250" s="17">
        <v>302</v>
      </c>
    </row>
    <row r="251" spans="1:9" x14ac:dyDescent="0.35">
      <c r="A251" s="109">
        <f t="shared" si="4"/>
        <v>245</v>
      </c>
      <c r="B251" s="182"/>
      <c r="C251" s="33" t="s">
        <v>258</v>
      </c>
      <c r="D251" s="28">
        <v>303</v>
      </c>
    </row>
    <row r="252" spans="1:9" x14ac:dyDescent="0.35">
      <c r="A252" s="109">
        <f t="shared" si="4"/>
        <v>246</v>
      </c>
      <c r="B252" s="182"/>
      <c r="C252" s="257" t="s">
        <v>259</v>
      </c>
      <c r="D252" s="258"/>
    </row>
    <row r="253" spans="1:9" outlineLevel="1" x14ac:dyDescent="0.35">
      <c r="A253" s="109">
        <f t="shared" si="4"/>
        <v>247</v>
      </c>
      <c r="B253" s="183"/>
      <c r="C253" s="120" t="s">
        <v>260</v>
      </c>
      <c r="D253" s="129">
        <v>304</v>
      </c>
      <c r="H253" s="8"/>
    </row>
    <row r="254" spans="1:9" outlineLevel="1" x14ac:dyDescent="0.35">
      <c r="A254" s="109">
        <f t="shared" si="4"/>
        <v>248</v>
      </c>
      <c r="B254" s="183"/>
      <c r="C254" s="128" t="s">
        <v>261</v>
      </c>
      <c r="D254" s="112">
        <v>305</v>
      </c>
      <c r="H254" s="8"/>
    </row>
    <row r="255" spans="1:9" outlineLevel="1" x14ac:dyDescent="0.35">
      <c r="A255" s="109">
        <f t="shared" si="4"/>
        <v>249</v>
      </c>
      <c r="B255" s="183"/>
      <c r="C255" s="128" t="s">
        <v>262</v>
      </c>
      <c r="D255" s="112">
        <v>311</v>
      </c>
      <c r="H255" s="8"/>
    </row>
    <row r="256" spans="1:9" outlineLevel="1" x14ac:dyDescent="0.35">
      <c r="A256" s="109">
        <f t="shared" si="4"/>
        <v>250</v>
      </c>
      <c r="B256" s="183"/>
      <c r="C256" s="128" t="s">
        <v>263</v>
      </c>
      <c r="D256" s="112">
        <v>320</v>
      </c>
      <c r="H256" s="8"/>
    </row>
    <row r="257" spans="1:8" outlineLevel="1" x14ac:dyDescent="0.35">
      <c r="A257" s="109">
        <f t="shared" si="4"/>
        <v>251</v>
      </c>
      <c r="B257" s="183"/>
      <c r="C257" s="121" t="s">
        <v>264</v>
      </c>
      <c r="D257" s="127">
        <v>321</v>
      </c>
      <c r="H257" s="8"/>
    </row>
    <row r="258" spans="1:8" outlineLevel="1" x14ac:dyDescent="0.35">
      <c r="A258" s="109">
        <f t="shared" si="4"/>
        <v>252</v>
      </c>
      <c r="B258" s="182"/>
      <c r="C258" s="212" t="s">
        <v>265</v>
      </c>
      <c r="D258" s="213"/>
      <c r="H258" s="8"/>
    </row>
    <row r="259" spans="1:8" outlineLevel="1" x14ac:dyDescent="0.35">
      <c r="A259" s="109">
        <f t="shared" si="4"/>
        <v>253</v>
      </c>
      <c r="B259" s="182"/>
      <c r="C259" s="32" t="s">
        <v>266</v>
      </c>
      <c r="D259" s="29">
        <v>350.1</v>
      </c>
      <c r="H259" s="8"/>
    </row>
    <row r="260" spans="1:8" outlineLevel="1" x14ac:dyDescent="0.35">
      <c r="A260" s="109">
        <f t="shared" si="4"/>
        <v>254</v>
      </c>
      <c r="B260" s="182"/>
      <c r="C260" s="26" t="s">
        <v>267</v>
      </c>
      <c r="D260" s="30">
        <v>350.2</v>
      </c>
    </row>
    <row r="261" spans="1:8" outlineLevel="1" x14ac:dyDescent="0.35">
      <c r="A261" s="109">
        <f t="shared" si="4"/>
        <v>255</v>
      </c>
      <c r="B261" s="182"/>
      <c r="C261" s="26" t="s">
        <v>261</v>
      </c>
      <c r="D261" s="30">
        <v>351</v>
      </c>
    </row>
    <row r="262" spans="1:8" x14ac:dyDescent="0.35">
      <c r="A262" s="109">
        <f t="shared" si="4"/>
        <v>256</v>
      </c>
      <c r="B262" s="182"/>
      <c r="C262" s="26" t="s">
        <v>268</v>
      </c>
      <c r="D262" s="30">
        <v>352</v>
      </c>
    </row>
    <row r="263" spans="1:8" outlineLevel="1" x14ac:dyDescent="0.35">
      <c r="A263" s="109">
        <f t="shared" si="4"/>
        <v>257</v>
      </c>
      <c r="B263" s="182"/>
      <c r="C263" s="26" t="s">
        <v>269</v>
      </c>
      <c r="D263" s="30">
        <v>352.1</v>
      </c>
    </row>
    <row r="264" spans="1:8" outlineLevel="1" x14ac:dyDescent="0.35">
      <c r="A264" s="109">
        <f t="shared" si="4"/>
        <v>258</v>
      </c>
      <c r="B264" s="182"/>
      <c r="C264" s="26" t="s">
        <v>270</v>
      </c>
      <c r="D264" s="30">
        <v>352.2</v>
      </c>
    </row>
    <row r="265" spans="1:8" outlineLevel="1" x14ac:dyDescent="0.35">
      <c r="A265" s="109">
        <f t="shared" si="4"/>
        <v>259</v>
      </c>
      <c r="B265" s="182"/>
      <c r="C265" s="26" t="s">
        <v>271</v>
      </c>
      <c r="D265" s="30">
        <v>352.3</v>
      </c>
    </row>
    <row r="266" spans="1:8" outlineLevel="1" x14ac:dyDescent="0.35">
      <c r="A266" s="109">
        <f t="shared" si="4"/>
        <v>260</v>
      </c>
      <c r="B266" s="182"/>
      <c r="C266" s="26" t="s">
        <v>272</v>
      </c>
      <c r="D266" s="30">
        <v>353</v>
      </c>
    </row>
    <row r="267" spans="1:8" outlineLevel="1" x14ac:dyDescent="0.35">
      <c r="A267" s="109">
        <f t="shared" si="4"/>
        <v>261</v>
      </c>
      <c r="B267" s="182"/>
      <c r="C267" s="26" t="s">
        <v>273</v>
      </c>
      <c r="D267" s="30">
        <v>354</v>
      </c>
    </row>
    <row r="268" spans="1:8" outlineLevel="1" x14ac:dyDescent="0.35">
      <c r="A268" s="109">
        <f t="shared" si="4"/>
        <v>262</v>
      </c>
      <c r="B268" s="182"/>
      <c r="C268" s="26" t="s">
        <v>274</v>
      </c>
      <c r="D268" s="30">
        <v>355</v>
      </c>
    </row>
    <row r="269" spans="1:8" outlineLevel="1" x14ac:dyDescent="0.35">
      <c r="A269" s="109">
        <f t="shared" si="4"/>
        <v>263</v>
      </c>
      <c r="B269" s="182"/>
      <c r="C269" s="26" t="s">
        <v>275</v>
      </c>
      <c r="D269" s="30">
        <v>356</v>
      </c>
    </row>
    <row r="270" spans="1:8" outlineLevel="1" x14ac:dyDescent="0.35">
      <c r="A270" s="109">
        <f t="shared" si="4"/>
        <v>264</v>
      </c>
      <c r="B270" s="182"/>
      <c r="C270" s="26" t="s">
        <v>263</v>
      </c>
      <c r="D270" s="31">
        <v>357</v>
      </c>
    </row>
    <row r="271" spans="1:8" outlineLevel="1" x14ac:dyDescent="0.35">
      <c r="A271" s="109">
        <f t="shared" si="4"/>
        <v>265</v>
      </c>
      <c r="B271" s="182"/>
      <c r="C271" s="111" t="s">
        <v>446</v>
      </c>
      <c r="D271" s="179">
        <v>358</v>
      </c>
    </row>
    <row r="272" spans="1:8" outlineLevel="1" x14ac:dyDescent="0.35">
      <c r="A272" s="109">
        <f t="shared" si="4"/>
        <v>266</v>
      </c>
      <c r="B272" s="182"/>
      <c r="C272" s="188" t="s">
        <v>276</v>
      </c>
      <c r="D272" s="189"/>
    </row>
    <row r="273" spans="1:4" outlineLevel="1" x14ac:dyDescent="0.35">
      <c r="A273" s="109">
        <f t="shared" si="4"/>
        <v>267</v>
      </c>
      <c r="B273" s="182"/>
      <c r="C273" s="111" t="s">
        <v>260</v>
      </c>
      <c r="D273" s="112">
        <v>360</v>
      </c>
    </row>
    <row r="274" spans="1:4" outlineLevel="1" x14ac:dyDescent="0.35">
      <c r="A274" s="109">
        <f t="shared" si="4"/>
        <v>268</v>
      </c>
      <c r="B274" s="182"/>
      <c r="C274" s="111" t="s">
        <v>261</v>
      </c>
      <c r="D274" s="112">
        <v>361</v>
      </c>
    </row>
    <row r="275" spans="1:4" outlineLevel="1" x14ac:dyDescent="0.35">
      <c r="A275" s="109">
        <f t="shared" si="4"/>
        <v>269</v>
      </c>
      <c r="B275" s="182"/>
      <c r="C275" s="111" t="s">
        <v>277</v>
      </c>
      <c r="D275" s="112">
        <v>362</v>
      </c>
    </row>
    <row r="276" spans="1:4" outlineLevel="1" x14ac:dyDescent="0.35">
      <c r="A276" s="109">
        <f t="shared" si="4"/>
        <v>270</v>
      </c>
      <c r="B276" s="182"/>
      <c r="C276" s="111" t="s">
        <v>275</v>
      </c>
      <c r="D276" s="112">
        <v>363</v>
      </c>
    </row>
    <row r="277" spans="1:4" outlineLevel="1" x14ac:dyDescent="0.35">
      <c r="A277" s="109">
        <f t="shared" si="4"/>
        <v>271</v>
      </c>
      <c r="B277" s="182"/>
      <c r="C277" s="111" t="s">
        <v>278</v>
      </c>
      <c r="D277" s="130">
        <v>363.1</v>
      </c>
    </row>
    <row r="278" spans="1:4" outlineLevel="1" x14ac:dyDescent="0.35">
      <c r="A278" s="109">
        <f t="shared" si="4"/>
        <v>272</v>
      </c>
      <c r="B278" s="182"/>
      <c r="C278" s="111" t="s">
        <v>279</v>
      </c>
      <c r="D278" s="130">
        <v>363.2</v>
      </c>
    </row>
    <row r="279" spans="1:4" outlineLevel="1" x14ac:dyDescent="0.35">
      <c r="A279" s="109">
        <f t="shared" si="4"/>
        <v>273</v>
      </c>
      <c r="B279" s="182"/>
      <c r="C279" s="111" t="s">
        <v>280</v>
      </c>
      <c r="D279" s="130">
        <v>363.3</v>
      </c>
    </row>
    <row r="280" spans="1:4" outlineLevel="1" x14ac:dyDescent="0.35">
      <c r="A280" s="109">
        <f t="shared" si="4"/>
        <v>274</v>
      </c>
      <c r="B280" s="182"/>
      <c r="C280" s="111" t="s">
        <v>281</v>
      </c>
      <c r="D280" s="130">
        <v>363.4</v>
      </c>
    </row>
    <row r="281" spans="1:4" outlineLevel="1" x14ac:dyDescent="0.35">
      <c r="A281" s="109">
        <f t="shared" si="4"/>
        <v>275</v>
      </c>
      <c r="B281" s="182"/>
      <c r="C281" s="111" t="s">
        <v>282</v>
      </c>
      <c r="D281" s="130">
        <v>363.5</v>
      </c>
    </row>
    <row r="282" spans="1:4" outlineLevel="1" x14ac:dyDescent="0.35">
      <c r="A282" s="109">
        <f t="shared" si="4"/>
        <v>276</v>
      </c>
      <c r="B282" s="182"/>
      <c r="C282" s="111" t="s">
        <v>283</v>
      </c>
      <c r="D282" s="130">
        <v>363.6</v>
      </c>
    </row>
    <row r="283" spans="1:4" outlineLevel="1" x14ac:dyDescent="0.35">
      <c r="A283" s="109">
        <f t="shared" si="4"/>
        <v>277</v>
      </c>
      <c r="B283" s="182"/>
      <c r="C283" s="188" t="s">
        <v>284</v>
      </c>
      <c r="D283" s="189"/>
    </row>
    <row r="284" spans="1:4" outlineLevel="1" x14ac:dyDescent="0.35">
      <c r="A284" s="109">
        <f t="shared" si="4"/>
        <v>278</v>
      </c>
      <c r="B284" s="182"/>
      <c r="C284" s="111" t="s">
        <v>285</v>
      </c>
      <c r="D284" s="130">
        <v>364.1</v>
      </c>
    </row>
    <row r="285" spans="1:4" outlineLevel="1" x14ac:dyDescent="0.35">
      <c r="A285" s="109">
        <f t="shared" si="4"/>
        <v>279</v>
      </c>
      <c r="B285" s="182"/>
      <c r="C285" s="111" t="s">
        <v>286</v>
      </c>
      <c r="D285" s="130">
        <v>364.2</v>
      </c>
    </row>
    <row r="286" spans="1:4" outlineLevel="1" x14ac:dyDescent="0.35">
      <c r="A286" s="109">
        <f t="shared" si="4"/>
        <v>280</v>
      </c>
      <c r="B286" s="182"/>
      <c r="C286" s="111" t="s">
        <v>287</v>
      </c>
      <c r="D286" s="130">
        <v>364.3</v>
      </c>
    </row>
    <row r="287" spans="1:4" outlineLevel="1" x14ac:dyDescent="0.35">
      <c r="A287" s="109">
        <f t="shared" si="4"/>
        <v>281</v>
      </c>
      <c r="B287" s="182"/>
      <c r="C287" s="111" t="s">
        <v>288</v>
      </c>
      <c r="D287" s="130">
        <v>364.4</v>
      </c>
    </row>
    <row r="288" spans="1:4" outlineLevel="1" x14ac:dyDescent="0.35">
      <c r="A288" s="109">
        <f t="shared" si="4"/>
        <v>282</v>
      </c>
      <c r="B288" s="182"/>
      <c r="C288" s="111" t="s">
        <v>281</v>
      </c>
      <c r="D288" s="130">
        <v>364.5</v>
      </c>
    </row>
    <row r="289" spans="1:4" outlineLevel="1" x14ac:dyDescent="0.35">
      <c r="A289" s="109">
        <f t="shared" si="4"/>
        <v>283</v>
      </c>
      <c r="B289" s="182"/>
      <c r="C289" s="111" t="s">
        <v>289</v>
      </c>
      <c r="D289" s="130">
        <v>364.6</v>
      </c>
    </row>
    <row r="290" spans="1:4" outlineLevel="1" x14ac:dyDescent="0.35">
      <c r="A290" s="109">
        <f t="shared" si="4"/>
        <v>284</v>
      </c>
      <c r="B290" s="182"/>
      <c r="C290" s="111" t="s">
        <v>290</v>
      </c>
      <c r="D290" s="130">
        <v>364.7</v>
      </c>
    </row>
    <row r="291" spans="1:4" outlineLevel="1" x14ac:dyDescent="0.35">
      <c r="A291" s="109">
        <f t="shared" si="4"/>
        <v>285</v>
      </c>
      <c r="B291" s="182"/>
      <c r="C291" s="111" t="s">
        <v>282</v>
      </c>
      <c r="D291" s="130">
        <v>364.8</v>
      </c>
    </row>
    <row r="292" spans="1:4" outlineLevel="1" x14ac:dyDescent="0.35">
      <c r="A292" s="109">
        <f t="shared" si="4"/>
        <v>286</v>
      </c>
      <c r="B292" s="182"/>
      <c r="C292" s="111" t="s">
        <v>291</v>
      </c>
      <c r="D292" s="130">
        <v>364.9</v>
      </c>
    </row>
    <row r="293" spans="1:4" outlineLevel="1" x14ac:dyDescent="0.35">
      <c r="A293" s="109">
        <f t="shared" si="4"/>
        <v>287</v>
      </c>
      <c r="B293" s="182"/>
      <c r="C293" s="188" t="s">
        <v>292</v>
      </c>
      <c r="D293" s="189"/>
    </row>
    <row r="294" spans="1:4" outlineLevel="1" x14ac:dyDescent="0.35">
      <c r="A294" s="109">
        <f t="shared" si="4"/>
        <v>288</v>
      </c>
      <c r="B294" s="182"/>
      <c r="C294" s="111" t="s">
        <v>260</v>
      </c>
      <c r="D294" s="130">
        <v>365.1</v>
      </c>
    </row>
    <row r="295" spans="1:4" outlineLevel="1" x14ac:dyDescent="0.35">
      <c r="A295" s="109">
        <f t="shared" si="4"/>
        <v>289</v>
      </c>
      <c r="B295" s="182"/>
      <c r="C295" s="111" t="s">
        <v>267</v>
      </c>
      <c r="D295" s="130">
        <v>365.2</v>
      </c>
    </row>
    <row r="296" spans="1:4" outlineLevel="1" x14ac:dyDescent="0.35">
      <c r="A296" s="109">
        <f t="shared" si="4"/>
        <v>290</v>
      </c>
      <c r="B296" s="182"/>
      <c r="C296" s="111" t="s">
        <v>261</v>
      </c>
      <c r="D296" s="112">
        <v>366</v>
      </c>
    </row>
    <row r="297" spans="1:4" x14ac:dyDescent="0.35">
      <c r="A297" s="109">
        <f t="shared" si="4"/>
        <v>291</v>
      </c>
      <c r="B297" s="182"/>
      <c r="C297" s="111" t="s">
        <v>293</v>
      </c>
      <c r="D297" s="112">
        <v>367</v>
      </c>
    </row>
    <row r="298" spans="1:4" outlineLevel="1" x14ac:dyDescent="0.35">
      <c r="A298" s="109">
        <f t="shared" si="4"/>
        <v>292</v>
      </c>
      <c r="B298" s="182"/>
      <c r="C298" s="111" t="s">
        <v>273</v>
      </c>
      <c r="D298" s="112">
        <v>368</v>
      </c>
    </row>
    <row r="299" spans="1:4" outlineLevel="1" x14ac:dyDescent="0.35">
      <c r="A299" s="109">
        <f t="shared" si="4"/>
        <v>293</v>
      </c>
      <c r="B299" s="182"/>
      <c r="C299" s="111" t="s">
        <v>294</v>
      </c>
      <c r="D299" s="112">
        <v>369</v>
      </c>
    </row>
    <row r="300" spans="1:4" ht="14.5" customHeight="1" outlineLevel="1" x14ac:dyDescent="0.35">
      <c r="A300" s="109">
        <f t="shared" si="4"/>
        <v>294</v>
      </c>
      <c r="B300" s="182"/>
      <c r="C300" s="111" t="s">
        <v>295</v>
      </c>
      <c r="D300" s="112">
        <v>370</v>
      </c>
    </row>
    <row r="301" spans="1:4" ht="14.5" customHeight="1" outlineLevel="1" x14ac:dyDescent="0.35">
      <c r="A301" s="109">
        <f t="shared" si="4"/>
        <v>295</v>
      </c>
      <c r="B301" s="182"/>
      <c r="C301" s="111" t="s">
        <v>263</v>
      </c>
      <c r="D301" s="112">
        <v>371</v>
      </c>
    </row>
    <row r="302" spans="1:4" ht="14.5" customHeight="1" outlineLevel="1" x14ac:dyDescent="0.35">
      <c r="A302" s="109">
        <f t="shared" si="4"/>
        <v>296</v>
      </c>
      <c r="B302" s="182"/>
      <c r="C302" s="111" t="s">
        <v>447</v>
      </c>
      <c r="D302" s="112">
        <v>372</v>
      </c>
    </row>
    <row r="303" spans="1:4" ht="14.5" customHeight="1" outlineLevel="1" x14ac:dyDescent="0.35">
      <c r="A303" s="109">
        <f t="shared" si="4"/>
        <v>297</v>
      </c>
      <c r="B303" s="182"/>
      <c r="C303" s="188" t="s">
        <v>296</v>
      </c>
      <c r="D303" s="189"/>
    </row>
    <row r="304" spans="1:4" ht="14.5" customHeight="1" outlineLevel="1" x14ac:dyDescent="0.35">
      <c r="A304" s="109">
        <f t="shared" si="4"/>
        <v>298</v>
      </c>
      <c r="B304" s="182"/>
      <c r="C304" s="111" t="s">
        <v>260</v>
      </c>
      <c r="D304" s="112">
        <v>374</v>
      </c>
    </row>
    <row r="305" spans="1:4" ht="14.5" customHeight="1" outlineLevel="1" x14ac:dyDescent="0.35">
      <c r="A305" s="109">
        <f t="shared" si="4"/>
        <v>299</v>
      </c>
      <c r="B305" s="182"/>
      <c r="C305" s="111" t="s">
        <v>261</v>
      </c>
      <c r="D305" s="112">
        <v>375</v>
      </c>
    </row>
    <row r="306" spans="1:4" ht="14.5" customHeight="1" outlineLevel="1" x14ac:dyDescent="0.35">
      <c r="A306" s="109">
        <f t="shared" si="4"/>
        <v>300</v>
      </c>
      <c r="B306" s="182"/>
      <c r="C306" s="111" t="s">
        <v>293</v>
      </c>
      <c r="D306" s="112">
        <v>376</v>
      </c>
    </row>
    <row r="307" spans="1:4" ht="14.5" customHeight="1" x14ac:dyDescent="0.35">
      <c r="A307" s="109">
        <f t="shared" si="4"/>
        <v>301</v>
      </c>
      <c r="B307" s="182"/>
      <c r="C307" s="111" t="s">
        <v>273</v>
      </c>
      <c r="D307" s="112">
        <v>377</v>
      </c>
    </row>
    <row r="308" spans="1:4" outlineLevel="1" x14ac:dyDescent="0.35">
      <c r="A308" s="109">
        <f t="shared" si="4"/>
        <v>302</v>
      </c>
      <c r="B308" s="182"/>
      <c r="C308" s="111" t="s">
        <v>297</v>
      </c>
      <c r="D308" s="112">
        <v>378</v>
      </c>
    </row>
    <row r="309" spans="1:4" outlineLevel="1" x14ac:dyDescent="0.35">
      <c r="A309" s="109">
        <f t="shared" si="4"/>
        <v>303</v>
      </c>
      <c r="B309" s="182"/>
      <c r="C309" s="111" t="s">
        <v>298</v>
      </c>
      <c r="D309" s="112">
        <v>379</v>
      </c>
    </row>
    <row r="310" spans="1:4" outlineLevel="1" x14ac:dyDescent="0.35">
      <c r="A310" s="109">
        <f t="shared" si="4"/>
        <v>304</v>
      </c>
      <c r="B310" s="182"/>
      <c r="C310" s="111" t="s">
        <v>299</v>
      </c>
      <c r="D310" s="112">
        <v>380</v>
      </c>
    </row>
    <row r="311" spans="1:4" outlineLevel="1" x14ac:dyDescent="0.35">
      <c r="A311" s="109">
        <f t="shared" si="4"/>
        <v>305</v>
      </c>
      <c r="B311" s="182"/>
      <c r="C311" s="111" t="s">
        <v>300</v>
      </c>
      <c r="D311" s="112">
        <v>381</v>
      </c>
    </row>
    <row r="312" spans="1:4" outlineLevel="1" x14ac:dyDescent="0.35">
      <c r="A312" s="109">
        <f t="shared" si="4"/>
        <v>306</v>
      </c>
      <c r="B312" s="182"/>
      <c r="C312" s="111" t="s">
        <v>301</v>
      </c>
      <c r="D312" s="112">
        <v>382</v>
      </c>
    </row>
    <row r="313" spans="1:4" outlineLevel="1" x14ac:dyDescent="0.35">
      <c r="A313" s="109">
        <f t="shared" si="4"/>
        <v>307</v>
      </c>
      <c r="B313" s="182"/>
      <c r="C313" s="111" t="s">
        <v>302</v>
      </c>
      <c r="D313" s="112">
        <v>383</v>
      </c>
    </row>
    <row r="314" spans="1:4" outlineLevel="1" x14ac:dyDescent="0.35">
      <c r="A314" s="109">
        <f t="shared" ref="A314:A377" si="5">A313+1</f>
        <v>308</v>
      </c>
      <c r="B314" s="182"/>
      <c r="C314" s="111" t="s">
        <v>303</v>
      </c>
      <c r="D314" s="112">
        <v>384</v>
      </c>
    </row>
    <row r="315" spans="1:4" outlineLevel="1" x14ac:dyDescent="0.35">
      <c r="A315" s="109">
        <f t="shared" si="5"/>
        <v>309</v>
      </c>
      <c r="B315" s="182"/>
      <c r="C315" s="111" t="s">
        <v>304</v>
      </c>
      <c r="D315" s="112">
        <v>385</v>
      </c>
    </row>
    <row r="316" spans="1:4" outlineLevel="1" x14ac:dyDescent="0.35">
      <c r="A316" s="109">
        <f t="shared" si="5"/>
        <v>310</v>
      </c>
      <c r="B316" s="182"/>
      <c r="C316" s="111" t="s">
        <v>305</v>
      </c>
      <c r="D316" s="112">
        <v>386</v>
      </c>
    </row>
    <row r="317" spans="1:4" outlineLevel="1" x14ac:dyDescent="0.35">
      <c r="A317" s="109">
        <f t="shared" si="5"/>
        <v>311</v>
      </c>
      <c r="B317" s="182"/>
      <c r="C317" s="111" t="s">
        <v>263</v>
      </c>
      <c r="D317" s="112">
        <v>387</v>
      </c>
    </row>
    <row r="318" spans="1:4" outlineLevel="1" x14ac:dyDescent="0.35">
      <c r="A318" s="109">
        <f t="shared" si="5"/>
        <v>312</v>
      </c>
      <c r="B318" s="182"/>
      <c r="C318" s="111" t="s">
        <v>306</v>
      </c>
      <c r="D318" s="112">
        <v>388</v>
      </c>
    </row>
    <row r="319" spans="1:4" outlineLevel="1" x14ac:dyDescent="0.35">
      <c r="A319" s="109">
        <f t="shared" si="5"/>
        <v>313</v>
      </c>
      <c r="B319" s="182"/>
      <c r="C319" s="188" t="s">
        <v>307</v>
      </c>
      <c r="D319" s="189"/>
    </row>
    <row r="320" spans="1:4" outlineLevel="1" x14ac:dyDescent="0.35">
      <c r="A320" s="109">
        <f t="shared" si="5"/>
        <v>314</v>
      </c>
      <c r="B320" s="182"/>
      <c r="C320" s="111" t="s">
        <v>260</v>
      </c>
      <c r="D320" s="112">
        <v>389</v>
      </c>
    </row>
    <row r="321" spans="1:4" outlineLevel="1" x14ac:dyDescent="0.35">
      <c r="A321" s="109">
        <f t="shared" si="5"/>
        <v>315</v>
      </c>
      <c r="B321" s="182"/>
      <c r="C321" s="111" t="s">
        <v>261</v>
      </c>
      <c r="D321" s="112">
        <v>390</v>
      </c>
    </row>
    <row r="322" spans="1:4" outlineLevel="1" x14ac:dyDescent="0.35">
      <c r="A322" s="109">
        <f t="shared" si="5"/>
        <v>316</v>
      </c>
      <c r="B322" s="182"/>
      <c r="C322" s="111" t="s">
        <v>308</v>
      </c>
      <c r="D322" s="112">
        <v>391</v>
      </c>
    </row>
    <row r="323" spans="1:4" x14ac:dyDescent="0.35">
      <c r="A323" s="109">
        <f t="shared" si="5"/>
        <v>317</v>
      </c>
      <c r="B323" s="182"/>
      <c r="C323" s="111" t="s">
        <v>309</v>
      </c>
      <c r="D323" s="112">
        <v>392</v>
      </c>
    </row>
    <row r="324" spans="1:4" outlineLevel="1" x14ac:dyDescent="0.35">
      <c r="A324" s="109">
        <f t="shared" si="5"/>
        <v>318</v>
      </c>
      <c r="B324" s="182"/>
      <c r="C324" s="111" t="s">
        <v>310</v>
      </c>
      <c r="D324" s="112">
        <v>393</v>
      </c>
    </row>
    <row r="325" spans="1:4" outlineLevel="1" x14ac:dyDescent="0.35">
      <c r="A325" s="109">
        <f t="shared" si="5"/>
        <v>319</v>
      </c>
      <c r="B325" s="182"/>
      <c r="C325" s="111" t="s">
        <v>311</v>
      </c>
      <c r="D325" s="112">
        <v>394</v>
      </c>
    </row>
    <row r="326" spans="1:4" outlineLevel="1" x14ac:dyDescent="0.35">
      <c r="A326" s="109">
        <f t="shared" si="5"/>
        <v>320</v>
      </c>
      <c r="B326" s="182"/>
      <c r="C326" s="111" t="s">
        <v>312</v>
      </c>
      <c r="D326" s="112">
        <v>395</v>
      </c>
    </row>
    <row r="327" spans="1:4" outlineLevel="1" x14ac:dyDescent="0.35">
      <c r="A327" s="109">
        <f t="shared" si="5"/>
        <v>321</v>
      </c>
      <c r="B327" s="182"/>
      <c r="C327" s="111" t="s">
        <v>313</v>
      </c>
      <c r="D327" s="112">
        <v>396</v>
      </c>
    </row>
    <row r="328" spans="1:4" outlineLevel="1" x14ac:dyDescent="0.35">
      <c r="A328" s="109">
        <f t="shared" si="5"/>
        <v>322</v>
      </c>
      <c r="B328" s="182"/>
      <c r="C328" s="111" t="s">
        <v>295</v>
      </c>
      <c r="D328" s="112">
        <v>397</v>
      </c>
    </row>
    <row r="329" spans="1:4" outlineLevel="1" x14ac:dyDescent="0.35">
      <c r="A329" s="109">
        <f t="shared" si="5"/>
        <v>323</v>
      </c>
      <c r="B329" s="182"/>
      <c r="C329" s="111" t="s">
        <v>314</v>
      </c>
      <c r="D329" s="112">
        <v>398</v>
      </c>
    </row>
    <row r="330" spans="1:4" outlineLevel="1" x14ac:dyDescent="0.35">
      <c r="A330" s="109">
        <f t="shared" si="5"/>
        <v>324</v>
      </c>
      <c r="B330" s="182"/>
      <c r="C330" s="111" t="s">
        <v>315</v>
      </c>
      <c r="D330" s="112">
        <v>399</v>
      </c>
    </row>
    <row r="331" spans="1:4" outlineLevel="1" x14ac:dyDescent="0.35">
      <c r="A331" s="109">
        <f t="shared" si="5"/>
        <v>325</v>
      </c>
      <c r="B331" s="182"/>
      <c r="C331" s="111" t="s">
        <v>448</v>
      </c>
      <c r="D331" s="130">
        <v>399.1</v>
      </c>
    </row>
    <row r="332" spans="1:4" outlineLevel="1" x14ac:dyDescent="0.35">
      <c r="A332" s="109">
        <f t="shared" si="5"/>
        <v>326</v>
      </c>
      <c r="B332" s="184"/>
      <c r="C332" s="188" t="s">
        <v>316</v>
      </c>
      <c r="D332" s="189"/>
    </row>
    <row r="333" spans="1:4" outlineLevel="1" x14ac:dyDescent="0.35">
      <c r="A333" s="109">
        <f t="shared" si="5"/>
        <v>327</v>
      </c>
      <c r="B333" s="190" t="s">
        <v>317</v>
      </c>
      <c r="C333" s="190"/>
      <c r="D333" s="191"/>
    </row>
    <row r="334" spans="1:4" outlineLevel="1" x14ac:dyDescent="0.35">
      <c r="A334" s="109">
        <f t="shared" si="5"/>
        <v>328</v>
      </c>
      <c r="B334" s="185" t="s">
        <v>318</v>
      </c>
      <c r="C334" s="37" t="s">
        <v>319</v>
      </c>
      <c r="D334" s="34">
        <v>101.1</v>
      </c>
    </row>
    <row r="335" spans="1:4" outlineLevel="1" x14ac:dyDescent="0.35">
      <c r="A335" s="109">
        <f t="shared" si="5"/>
        <v>329</v>
      </c>
      <c r="B335" s="186"/>
      <c r="C335" s="38" t="s">
        <v>442</v>
      </c>
      <c r="D335" s="35">
        <v>101.1</v>
      </c>
    </row>
    <row r="336" spans="1:4" outlineLevel="1" x14ac:dyDescent="0.35">
      <c r="A336" s="109">
        <f t="shared" si="5"/>
        <v>330</v>
      </c>
      <c r="B336" s="186"/>
      <c r="C336" s="38" t="s">
        <v>443</v>
      </c>
      <c r="D336" s="35">
        <v>101.1</v>
      </c>
    </row>
    <row r="337" spans="1:4" x14ac:dyDescent="0.35">
      <c r="A337" s="109">
        <f t="shared" si="5"/>
        <v>331</v>
      </c>
      <c r="B337" s="186"/>
      <c r="C337" s="38" t="s">
        <v>321</v>
      </c>
      <c r="D337" s="35">
        <v>101.1</v>
      </c>
    </row>
    <row r="338" spans="1:4" x14ac:dyDescent="0.35">
      <c r="A338" s="109">
        <f t="shared" si="5"/>
        <v>332</v>
      </c>
      <c r="B338" s="186"/>
      <c r="C338" s="38" t="s">
        <v>322</v>
      </c>
      <c r="D338" s="35">
        <v>101.1</v>
      </c>
    </row>
    <row r="339" spans="1:4" outlineLevel="1" x14ac:dyDescent="0.35">
      <c r="A339" s="109">
        <f t="shared" si="5"/>
        <v>333</v>
      </c>
      <c r="B339" s="187"/>
      <c r="C339" s="39" t="s">
        <v>323</v>
      </c>
      <c r="D339" s="36">
        <v>101.1</v>
      </c>
    </row>
    <row r="340" spans="1:4" outlineLevel="1" x14ac:dyDescent="0.35">
      <c r="A340" s="109">
        <f t="shared" si="5"/>
        <v>334</v>
      </c>
      <c r="B340" s="200" t="s">
        <v>324</v>
      </c>
      <c r="C340" s="201"/>
      <c r="D340" s="202"/>
    </row>
    <row r="341" spans="1:4" outlineLevel="1" x14ac:dyDescent="0.35">
      <c r="A341" s="109">
        <f t="shared" si="5"/>
        <v>335</v>
      </c>
      <c r="B341" s="119" t="s">
        <v>325</v>
      </c>
      <c r="C341" s="7" t="s">
        <v>325</v>
      </c>
      <c r="D341" s="89">
        <v>102</v>
      </c>
    </row>
    <row r="342" spans="1:4" outlineLevel="1" x14ac:dyDescent="0.35">
      <c r="A342" s="109">
        <f t="shared" si="5"/>
        <v>336</v>
      </c>
      <c r="B342" s="200" t="s">
        <v>326</v>
      </c>
      <c r="C342" s="205"/>
      <c r="D342" s="206"/>
    </row>
    <row r="343" spans="1:4" x14ac:dyDescent="0.35">
      <c r="A343" s="109">
        <f t="shared" si="5"/>
        <v>337</v>
      </c>
      <c r="B343" s="185" t="s">
        <v>327</v>
      </c>
      <c r="C343" s="40" t="s">
        <v>319</v>
      </c>
      <c r="D343" s="34">
        <v>104</v>
      </c>
    </row>
    <row r="344" spans="1:4" x14ac:dyDescent="0.35">
      <c r="A344" s="109">
        <f t="shared" si="5"/>
        <v>338</v>
      </c>
      <c r="B344" s="186"/>
      <c r="C344" s="38" t="s">
        <v>320</v>
      </c>
      <c r="D344" s="35">
        <v>104</v>
      </c>
    </row>
    <row r="345" spans="1:4" x14ac:dyDescent="0.35">
      <c r="A345" s="109">
        <f t="shared" si="5"/>
        <v>339</v>
      </c>
      <c r="B345" s="186"/>
      <c r="C345" s="38" t="s">
        <v>443</v>
      </c>
      <c r="D345" s="35">
        <v>104</v>
      </c>
    </row>
    <row r="346" spans="1:4" x14ac:dyDescent="0.35">
      <c r="A346" s="109">
        <f t="shared" si="5"/>
        <v>340</v>
      </c>
      <c r="B346" s="186"/>
      <c r="C346" s="41" t="s">
        <v>321</v>
      </c>
      <c r="D346" s="35">
        <v>104</v>
      </c>
    </row>
    <row r="347" spans="1:4" x14ac:dyDescent="0.35">
      <c r="A347" s="109">
        <f t="shared" si="5"/>
        <v>341</v>
      </c>
      <c r="B347" s="186"/>
      <c r="C347" s="41" t="s">
        <v>322</v>
      </c>
      <c r="D347" s="35">
        <v>104</v>
      </c>
    </row>
    <row r="348" spans="1:4" outlineLevel="1" x14ac:dyDescent="0.35">
      <c r="A348" s="109">
        <f t="shared" si="5"/>
        <v>342</v>
      </c>
      <c r="B348" s="187"/>
      <c r="C348" s="42" t="s">
        <v>323</v>
      </c>
      <c r="D348" s="36">
        <v>104</v>
      </c>
    </row>
    <row r="349" spans="1:4" outlineLevel="1" x14ac:dyDescent="0.35">
      <c r="A349" s="109">
        <f t="shared" si="5"/>
        <v>343</v>
      </c>
      <c r="B349" s="200" t="s">
        <v>328</v>
      </c>
      <c r="C349" s="210"/>
      <c r="D349" s="211"/>
    </row>
    <row r="350" spans="1:4" outlineLevel="1" x14ac:dyDescent="0.35">
      <c r="A350" s="109">
        <f t="shared" si="5"/>
        <v>344</v>
      </c>
      <c r="B350" s="207" t="s">
        <v>329</v>
      </c>
      <c r="C350" s="37" t="s">
        <v>319</v>
      </c>
      <c r="D350" s="34">
        <v>105</v>
      </c>
    </row>
    <row r="351" spans="1:4" outlineLevel="1" x14ac:dyDescent="0.35">
      <c r="A351" s="109">
        <f t="shared" si="5"/>
        <v>345</v>
      </c>
      <c r="B351" s="208"/>
      <c r="C351" s="38" t="s">
        <v>320</v>
      </c>
      <c r="D351" s="35">
        <v>105</v>
      </c>
    </row>
    <row r="352" spans="1:4" outlineLevel="1" x14ac:dyDescent="0.35">
      <c r="A352" s="109">
        <f t="shared" si="5"/>
        <v>346</v>
      </c>
      <c r="B352" s="208"/>
      <c r="C352" s="38" t="s">
        <v>443</v>
      </c>
      <c r="D352" s="35">
        <v>105</v>
      </c>
    </row>
    <row r="353" spans="1:4" x14ac:dyDescent="0.35">
      <c r="A353" s="109">
        <f t="shared" si="5"/>
        <v>347</v>
      </c>
      <c r="B353" s="208"/>
      <c r="C353" s="38" t="s">
        <v>321</v>
      </c>
      <c r="D353" s="35">
        <v>105</v>
      </c>
    </row>
    <row r="354" spans="1:4" x14ac:dyDescent="0.35">
      <c r="A354" s="109">
        <f t="shared" si="5"/>
        <v>348</v>
      </c>
      <c r="B354" s="208"/>
      <c r="C354" s="38" t="s">
        <v>322</v>
      </c>
      <c r="D354" s="35">
        <v>105</v>
      </c>
    </row>
    <row r="355" spans="1:4" outlineLevel="1" x14ac:dyDescent="0.35">
      <c r="A355" s="109">
        <f t="shared" si="5"/>
        <v>349</v>
      </c>
      <c r="B355" s="209"/>
      <c r="C355" s="39" t="s">
        <v>323</v>
      </c>
      <c r="D355" s="36">
        <v>105</v>
      </c>
    </row>
    <row r="356" spans="1:4" outlineLevel="1" x14ac:dyDescent="0.35">
      <c r="A356" s="109">
        <f t="shared" si="5"/>
        <v>350</v>
      </c>
      <c r="B356" s="200" t="s">
        <v>330</v>
      </c>
      <c r="C356" s="210"/>
      <c r="D356" s="211"/>
    </row>
    <row r="357" spans="1:4" outlineLevel="1" x14ac:dyDescent="0.35">
      <c r="A357" s="109">
        <f t="shared" si="5"/>
        <v>351</v>
      </c>
      <c r="B357" s="131" t="s">
        <v>331</v>
      </c>
      <c r="C357" s="103" t="s">
        <v>331</v>
      </c>
      <c r="D357" s="104">
        <v>106</v>
      </c>
    </row>
    <row r="358" spans="1:4" outlineLevel="1" x14ac:dyDescent="0.35">
      <c r="A358" s="109">
        <f t="shared" si="5"/>
        <v>352</v>
      </c>
      <c r="B358" s="200" t="s">
        <v>332</v>
      </c>
      <c r="C358" s="210"/>
      <c r="D358" s="211"/>
    </row>
    <row r="359" spans="1:4" x14ac:dyDescent="0.35">
      <c r="A359" s="109">
        <f t="shared" si="5"/>
        <v>353</v>
      </c>
      <c r="B359" s="185" t="s">
        <v>333</v>
      </c>
      <c r="C359" s="37" t="s">
        <v>319</v>
      </c>
      <c r="D359" s="34">
        <v>107</v>
      </c>
    </row>
    <row r="360" spans="1:4" x14ac:dyDescent="0.35">
      <c r="A360" s="109">
        <f t="shared" si="5"/>
        <v>354</v>
      </c>
      <c r="B360" s="186"/>
      <c r="C360" s="38" t="s">
        <v>320</v>
      </c>
      <c r="D360" s="35">
        <v>107</v>
      </c>
    </row>
    <row r="361" spans="1:4" x14ac:dyDescent="0.35">
      <c r="A361" s="109">
        <f t="shared" si="5"/>
        <v>355</v>
      </c>
      <c r="B361" s="186"/>
      <c r="C361" s="38" t="s">
        <v>443</v>
      </c>
      <c r="D361" s="35">
        <v>107</v>
      </c>
    </row>
    <row r="362" spans="1:4" x14ac:dyDescent="0.35">
      <c r="A362" s="109">
        <f t="shared" si="5"/>
        <v>356</v>
      </c>
      <c r="B362" s="186"/>
      <c r="C362" s="38" t="s">
        <v>321</v>
      </c>
      <c r="D362" s="35">
        <v>107</v>
      </c>
    </row>
    <row r="363" spans="1:4" x14ac:dyDescent="0.35">
      <c r="A363" s="109">
        <f t="shared" si="5"/>
        <v>357</v>
      </c>
      <c r="B363" s="186"/>
      <c r="C363" s="38" t="s">
        <v>322</v>
      </c>
      <c r="D363" s="35">
        <v>107</v>
      </c>
    </row>
    <row r="364" spans="1:4" outlineLevel="2" x14ac:dyDescent="0.35">
      <c r="A364" s="109">
        <f t="shared" si="5"/>
        <v>358</v>
      </c>
      <c r="B364" s="187"/>
      <c r="C364" s="38" t="s">
        <v>323</v>
      </c>
      <c r="D364" s="35">
        <v>107</v>
      </c>
    </row>
    <row r="365" spans="1:4" outlineLevel="2" x14ac:dyDescent="0.35">
      <c r="A365" s="109">
        <f t="shared" si="5"/>
        <v>359</v>
      </c>
      <c r="B365" s="200" t="s">
        <v>334</v>
      </c>
      <c r="C365" s="210"/>
      <c r="D365" s="211"/>
    </row>
    <row r="366" spans="1:4" ht="15.65" customHeight="1" outlineLevel="2" x14ac:dyDescent="0.35">
      <c r="A366" s="109">
        <f t="shared" si="5"/>
        <v>360</v>
      </c>
      <c r="B366" s="185" t="s">
        <v>335</v>
      </c>
      <c r="C366" s="43" t="s">
        <v>449</v>
      </c>
      <c r="D366" s="35">
        <v>108</v>
      </c>
    </row>
    <row r="367" spans="1:4" ht="15.65" customHeight="1" outlineLevel="2" x14ac:dyDescent="0.35">
      <c r="A367" s="109">
        <f t="shared" si="5"/>
        <v>361</v>
      </c>
      <c r="B367" s="186"/>
      <c r="C367" s="43" t="s">
        <v>450</v>
      </c>
      <c r="D367" s="35">
        <v>108</v>
      </c>
    </row>
    <row r="368" spans="1:4" ht="15.65" customHeight="1" outlineLevel="2" x14ac:dyDescent="0.35">
      <c r="A368" s="109">
        <f t="shared" si="5"/>
        <v>362</v>
      </c>
      <c r="B368" s="186"/>
      <c r="C368" s="43" t="s">
        <v>451</v>
      </c>
      <c r="D368" s="35">
        <v>108</v>
      </c>
    </row>
    <row r="369" spans="1:4" ht="15.65" customHeight="1" outlineLevel="2" x14ac:dyDescent="0.35">
      <c r="A369" s="109">
        <f t="shared" si="5"/>
        <v>363</v>
      </c>
      <c r="B369" s="186"/>
      <c r="C369" s="259" t="s">
        <v>259</v>
      </c>
      <c r="D369" s="189"/>
    </row>
    <row r="370" spans="1:4" ht="15.65" customHeight="1" outlineLevel="2" x14ac:dyDescent="0.35">
      <c r="A370" s="109">
        <f t="shared" si="5"/>
        <v>364</v>
      </c>
      <c r="B370" s="186"/>
      <c r="C370" s="120" t="s">
        <v>452</v>
      </c>
      <c r="D370" s="129">
        <v>108</v>
      </c>
    </row>
    <row r="371" spans="1:4" ht="15.65" customHeight="1" outlineLevel="2" x14ac:dyDescent="0.35">
      <c r="A371" s="109">
        <f t="shared" si="5"/>
        <v>365</v>
      </c>
      <c r="B371" s="186"/>
      <c r="C371" s="128" t="s">
        <v>453</v>
      </c>
      <c r="D371" s="112">
        <v>108</v>
      </c>
    </row>
    <row r="372" spans="1:4" ht="15.65" customHeight="1" outlineLevel="2" x14ac:dyDescent="0.35">
      <c r="A372" s="109">
        <f t="shared" si="5"/>
        <v>366</v>
      </c>
      <c r="B372" s="186"/>
      <c r="C372" s="128" t="s">
        <v>454</v>
      </c>
      <c r="D372" s="112">
        <v>108</v>
      </c>
    </row>
    <row r="373" spans="1:4" ht="15.65" customHeight="1" outlineLevel="2" x14ac:dyDescent="0.35">
      <c r="A373" s="109">
        <f t="shared" si="5"/>
        <v>367</v>
      </c>
      <c r="B373" s="186"/>
      <c r="C373" s="128" t="s">
        <v>455</v>
      </c>
      <c r="D373" s="112">
        <v>108</v>
      </c>
    </row>
    <row r="374" spans="1:4" ht="15.65" customHeight="1" outlineLevel="2" x14ac:dyDescent="0.35">
      <c r="A374" s="109">
        <f t="shared" si="5"/>
        <v>368</v>
      </c>
      <c r="B374" s="186"/>
      <c r="C374" s="121" t="s">
        <v>456</v>
      </c>
      <c r="D374" s="127">
        <v>108</v>
      </c>
    </row>
    <row r="375" spans="1:4" ht="15.65" customHeight="1" outlineLevel="2" x14ac:dyDescent="0.35">
      <c r="A375" s="109">
        <f t="shared" si="5"/>
        <v>369</v>
      </c>
      <c r="B375" s="186"/>
      <c r="C375" s="212" t="s">
        <v>457</v>
      </c>
      <c r="D375" s="213"/>
    </row>
    <row r="376" spans="1:4" ht="15.65" customHeight="1" outlineLevel="2" x14ac:dyDescent="0.35">
      <c r="A376" s="109">
        <f t="shared" si="5"/>
        <v>370</v>
      </c>
      <c r="B376" s="186"/>
      <c r="C376" s="43" t="s">
        <v>458</v>
      </c>
      <c r="D376" s="35">
        <v>108</v>
      </c>
    </row>
    <row r="377" spans="1:4" ht="15.65" customHeight="1" outlineLevel="2" x14ac:dyDescent="0.35">
      <c r="A377" s="109">
        <f t="shared" si="5"/>
        <v>371</v>
      </c>
      <c r="B377" s="186"/>
      <c r="C377" s="43" t="s">
        <v>459</v>
      </c>
      <c r="D377" s="35">
        <v>108</v>
      </c>
    </row>
    <row r="378" spans="1:4" ht="15.65" customHeight="1" outlineLevel="2" x14ac:dyDescent="0.35">
      <c r="A378" s="109">
        <f t="shared" ref="A378:A441" si="6">A377+1</f>
        <v>372</v>
      </c>
      <c r="B378" s="186"/>
      <c r="C378" s="43" t="s">
        <v>460</v>
      </c>
      <c r="D378" s="35">
        <v>108</v>
      </c>
    </row>
    <row r="379" spans="1:4" ht="15.65" customHeight="1" outlineLevel="2" x14ac:dyDescent="0.35">
      <c r="A379" s="109">
        <f t="shared" si="6"/>
        <v>373</v>
      </c>
      <c r="B379" s="186"/>
      <c r="C379" s="43" t="s">
        <v>461</v>
      </c>
      <c r="D379" s="35">
        <v>108</v>
      </c>
    </row>
    <row r="380" spans="1:4" ht="15.65" customHeight="1" outlineLevel="2" x14ac:dyDescent="0.35">
      <c r="A380" s="109">
        <f t="shared" si="6"/>
        <v>374</v>
      </c>
      <c r="B380" s="186"/>
      <c r="C380" s="43" t="s">
        <v>462</v>
      </c>
      <c r="D380" s="35">
        <v>108</v>
      </c>
    </row>
    <row r="381" spans="1:4" ht="15.65" customHeight="1" outlineLevel="2" x14ac:dyDescent="0.35">
      <c r="A381" s="109">
        <f t="shared" si="6"/>
        <v>375</v>
      </c>
      <c r="B381" s="186"/>
      <c r="C381" s="43" t="s">
        <v>463</v>
      </c>
      <c r="D381" s="35">
        <v>108</v>
      </c>
    </row>
    <row r="382" spans="1:4" ht="15.65" customHeight="1" outlineLevel="2" x14ac:dyDescent="0.35">
      <c r="A382" s="109">
        <f t="shared" si="6"/>
        <v>376</v>
      </c>
      <c r="B382" s="186"/>
      <c r="C382" s="43" t="s">
        <v>464</v>
      </c>
      <c r="D382" s="35">
        <v>108</v>
      </c>
    </row>
    <row r="383" spans="1:4" ht="15.65" customHeight="1" outlineLevel="2" x14ac:dyDescent="0.35">
      <c r="A383" s="109">
        <f t="shared" si="6"/>
        <v>377</v>
      </c>
      <c r="B383" s="186"/>
      <c r="C383" s="43" t="s">
        <v>465</v>
      </c>
      <c r="D383" s="35">
        <v>108</v>
      </c>
    </row>
    <row r="384" spans="1:4" ht="15.65" customHeight="1" outlineLevel="2" x14ac:dyDescent="0.35">
      <c r="A384" s="109">
        <f t="shared" si="6"/>
        <v>378</v>
      </c>
      <c r="B384" s="186"/>
      <c r="C384" s="43" t="s">
        <v>466</v>
      </c>
      <c r="D384" s="35">
        <v>108</v>
      </c>
    </row>
    <row r="385" spans="1:4" ht="15.65" customHeight="1" outlineLevel="2" x14ac:dyDescent="0.35">
      <c r="A385" s="109">
        <f t="shared" si="6"/>
        <v>379</v>
      </c>
      <c r="B385" s="186"/>
      <c r="C385" s="43" t="s">
        <v>467</v>
      </c>
      <c r="D385" s="35">
        <v>108</v>
      </c>
    </row>
    <row r="386" spans="1:4" ht="15.65" customHeight="1" outlineLevel="2" x14ac:dyDescent="0.35">
      <c r="A386" s="109">
        <f t="shared" si="6"/>
        <v>380</v>
      </c>
      <c r="B386" s="186"/>
      <c r="C386" s="43" t="s">
        <v>468</v>
      </c>
      <c r="D386" s="35">
        <v>108</v>
      </c>
    </row>
    <row r="387" spans="1:4" ht="15.65" customHeight="1" outlineLevel="2" x14ac:dyDescent="0.35">
      <c r="A387" s="109">
        <f t="shared" si="6"/>
        <v>381</v>
      </c>
      <c r="B387" s="186"/>
      <c r="C387" s="43" t="s">
        <v>469</v>
      </c>
      <c r="D387" s="35">
        <v>108</v>
      </c>
    </row>
    <row r="388" spans="1:4" ht="15.65" customHeight="1" outlineLevel="2" x14ac:dyDescent="0.35">
      <c r="A388" s="109">
        <f t="shared" si="6"/>
        <v>382</v>
      </c>
      <c r="B388" s="186"/>
      <c r="C388" s="43" t="s">
        <v>470</v>
      </c>
      <c r="D388" s="35">
        <v>108</v>
      </c>
    </row>
    <row r="389" spans="1:4" ht="15.65" customHeight="1" outlineLevel="2" x14ac:dyDescent="0.35">
      <c r="A389" s="109">
        <f t="shared" si="6"/>
        <v>383</v>
      </c>
      <c r="B389" s="186"/>
      <c r="C389" s="43" t="s">
        <v>471</v>
      </c>
      <c r="D389" s="35">
        <v>108</v>
      </c>
    </row>
    <row r="390" spans="1:4" ht="15.65" customHeight="1" outlineLevel="2" x14ac:dyDescent="0.35">
      <c r="A390" s="109">
        <f t="shared" si="6"/>
        <v>384</v>
      </c>
      <c r="B390" s="186"/>
      <c r="C390" s="43" t="s">
        <v>472</v>
      </c>
      <c r="D390" s="35">
        <v>108</v>
      </c>
    </row>
    <row r="391" spans="1:4" ht="15.65" customHeight="1" outlineLevel="2" x14ac:dyDescent="0.35">
      <c r="A391" s="109">
        <f t="shared" si="6"/>
        <v>385</v>
      </c>
      <c r="B391" s="186"/>
      <c r="C391" s="43" t="s">
        <v>473</v>
      </c>
      <c r="D391" s="35">
        <v>108</v>
      </c>
    </row>
    <row r="392" spans="1:4" ht="15.65" customHeight="1" outlineLevel="2" x14ac:dyDescent="0.35">
      <c r="A392" s="109">
        <f t="shared" si="6"/>
        <v>386</v>
      </c>
      <c r="B392" s="186"/>
      <c r="C392" s="43" t="s">
        <v>474</v>
      </c>
      <c r="D392" s="35">
        <v>108</v>
      </c>
    </row>
    <row r="393" spans="1:4" ht="15.65" customHeight="1" outlineLevel="2" x14ac:dyDescent="0.35">
      <c r="A393" s="109">
        <f t="shared" si="6"/>
        <v>387</v>
      </c>
      <c r="B393" s="186"/>
      <c r="C393" s="43" t="s">
        <v>475</v>
      </c>
      <c r="D393" s="35">
        <v>108</v>
      </c>
    </row>
    <row r="394" spans="1:4" ht="15.65" customHeight="1" outlineLevel="2" x14ac:dyDescent="0.35">
      <c r="A394" s="109">
        <f t="shared" si="6"/>
        <v>388</v>
      </c>
      <c r="B394" s="186"/>
      <c r="C394" s="43" t="s">
        <v>476</v>
      </c>
      <c r="D394" s="35">
        <v>108</v>
      </c>
    </row>
    <row r="395" spans="1:4" ht="15.65" customHeight="1" outlineLevel="2" x14ac:dyDescent="0.35">
      <c r="A395" s="109">
        <f t="shared" si="6"/>
        <v>389</v>
      </c>
      <c r="B395" s="186"/>
      <c r="C395" s="43" t="s">
        <v>477</v>
      </c>
      <c r="D395" s="35">
        <v>108</v>
      </c>
    </row>
    <row r="396" spans="1:4" ht="15.65" customHeight="1" outlineLevel="2" x14ac:dyDescent="0.35">
      <c r="A396" s="109">
        <f t="shared" si="6"/>
        <v>390</v>
      </c>
      <c r="B396" s="186"/>
      <c r="C396" s="43" t="s">
        <v>478</v>
      </c>
      <c r="D396" s="35">
        <v>108</v>
      </c>
    </row>
    <row r="397" spans="1:4" ht="15.65" customHeight="1" outlineLevel="2" x14ac:dyDescent="0.35">
      <c r="A397" s="109">
        <f t="shared" si="6"/>
        <v>391</v>
      </c>
      <c r="B397" s="186"/>
      <c r="C397" s="43" t="s">
        <v>479</v>
      </c>
      <c r="D397" s="35">
        <v>108</v>
      </c>
    </row>
    <row r="398" spans="1:4" ht="15.65" customHeight="1" outlineLevel="2" x14ac:dyDescent="0.35">
      <c r="A398" s="109">
        <f t="shared" si="6"/>
        <v>392</v>
      </c>
      <c r="B398" s="186"/>
      <c r="C398" s="43" t="s">
        <v>480</v>
      </c>
      <c r="D398" s="35">
        <v>108</v>
      </c>
    </row>
    <row r="399" spans="1:4" ht="15.65" customHeight="1" outlineLevel="2" x14ac:dyDescent="0.35">
      <c r="A399" s="109">
        <f t="shared" si="6"/>
        <v>393</v>
      </c>
      <c r="B399" s="186"/>
      <c r="C399" s="111" t="s">
        <v>481</v>
      </c>
      <c r="D399" s="112">
        <v>108</v>
      </c>
    </row>
    <row r="400" spans="1:4" ht="15.65" customHeight="1" outlineLevel="2" x14ac:dyDescent="0.35">
      <c r="A400" s="109">
        <f t="shared" si="6"/>
        <v>394</v>
      </c>
      <c r="B400" s="186"/>
      <c r="C400" s="111" t="s">
        <v>482</v>
      </c>
      <c r="D400" s="112">
        <v>108</v>
      </c>
    </row>
    <row r="401" spans="1:4" ht="15.65" customHeight="1" outlineLevel="2" x14ac:dyDescent="0.35">
      <c r="A401" s="109">
        <f t="shared" si="6"/>
        <v>395</v>
      </c>
      <c r="B401" s="186"/>
      <c r="C401" s="111" t="s">
        <v>483</v>
      </c>
      <c r="D401" s="112">
        <v>108</v>
      </c>
    </row>
    <row r="402" spans="1:4" ht="15.65" customHeight="1" outlineLevel="2" x14ac:dyDescent="0.35">
      <c r="A402" s="109">
        <f t="shared" si="6"/>
        <v>396</v>
      </c>
      <c r="B402" s="186"/>
      <c r="C402" s="111" t="s">
        <v>484</v>
      </c>
      <c r="D402" s="112">
        <v>108</v>
      </c>
    </row>
    <row r="403" spans="1:4" ht="15.65" customHeight="1" outlineLevel="2" x14ac:dyDescent="0.35">
      <c r="A403" s="109">
        <f t="shared" si="6"/>
        <v>397</v>
      </c>
      <c r="B403" s="186"/>
      <c r="C403" s="111" t="s">
        <v>485</v>
      </c>
      <c r="D403" s="112">
        <v>108</v>
      </c>
    </row>
    <row r="404" spans="1:4" ht="15.65" customHeight="1" outlineLevel="2" x14ac:dyDescent="0.35">
      <c r="A404" s="109">
        <f t="shared" si="6"/>
        <v>398</v>
      </c>
      <c r="B404" s="186"/>
      <c r="C404" s="111" t="s">
        <v>486</v>
      </c>
      <c r="D404" s="112">
        <v>108</v>
      </c>
    </row>
    <row r="405" spans="1:4" ht="15.65" customHeight="1" outlineLevel="2" x14ac:dyDescent="0.35">
      <c r="A405" s="109">
        <f t="shared" si="6"/>
        <v>399</v>
      </c>
      <c r="B405" s="186"/>
      <c r="C405" s="111" t="s">
        <v>487</v>
      </c>
      <c r="D405" s="112">
        <v>108</v>
      </c>
    </row>
    <row r="406" spans="1:4" ht="15.65" customHeight="1" outlineLevel="2" x14ac:dyDescent="0.35">
      <c r="A406" s="109">
        <f t="shared" si="6"/>
        <v>400</v>
      </c>
      <c r="B406" s="186"/>
      <c r="C406" s="111" t="s">
        <v>488</v>
      </c>
      <c r="D406" s="112">
        <v>108</v>
      </c>
    </row>
    <row r="407" spans="1:4" ht="15.65" customHeight="1" outlineLevel="2" x14ac:dyDescent="0.35">
      <c r="A407" s="109">
        <f t="shared" si="6"/>
        <v>401</v>
      </c>
      <c r="B407" s="186"/>
      <c r="C407" s="111" t="s">
        <v>489</v>
      </c>
      <c r="D407" s="112">
        <v>108</v>
      </c>
    </row>
    <row r="408" spans="1:4" ht="15.65" customHeight="1" outlineLevel="2" x14ac:dyDescent="0.35">
      <c r="A408" s="109">
        <f t="shared" si="6"/>
        <v>402</v>
      </c>
      <c r="B408" s="186"/>
      <c r="C408" s="188" t="s">
        <v>490</v>
      </c>
      <c r="D408" s="189"/>
    </row>
    <row r="409" spans="1:4" ht="15.65" customHeight="1" outlineLevel="2" x14ac:dyDescent="0.35">
      <c r="A409" s="109">
        <f t="shared" si="6"/>
        <v>403</v>
      </c>
      <c r="B409" s="186"/>
      <c r="C409" s="111" t="s">
        <v>491</v>
      </c>
      <c r="D409" s="112">
        <v>108</v>
      </c>
    </row>
    <row r="410" spans="1:4" ht="15.65" customHeight="1" outlineLevel="2" x14ac:dyDescent="0.35">
      <c r="A410" s="109">
        <f t="shared" si="6"/>
        <v>404</v>
      </c>
      <c r="B410" s="186"/>
      <c r="C410" s="111" t="s">
        <v>492</v>
      </c>
      <c r="D410" s="112">
        <v>108</v>
      </c>
    </row>
    <row r="411" spans="1:4" ht="15.65" customHeight="1" outlineLevel="2" x14ac:dyDescent="0.35">
      <c r="A411" s="109">
        <f t="shared" si="6"/>
        <v>405</v>
      </c>
      <c r="B411" s="186"/>
      <c r="C411" s="111" t="s">
        <v>493</v>
      </c>
      <c r="D411" s="112">
        <v>108</v>
      </c>
    </row>
    <row r="412" spans="1:4" ht="15.65" customHeight="1" outlineLevel="2" x14ac:dyDescent="0.35">
      <c r="A412" s="109">
        <f t="shared" si="6"/>
        <v>406</v>
      </c>
      <c r="B412" s="186"/>
      <c r="C412" s="111" t="s">
        <v>494</v>
      </c>
      <c r="D412" s="112">
        <v>108</v>
      </c>
    </row>
    <row r="413" spans="1:4" ht="15.65" customHeight="1" outlineLevel="2" x14ac:dyDescent="0.35">
      <c r="A413" s="109">
        <f t="shared" si="6"/>
        <v>407</v>
      </c>
      <c r="B413" s="186"/>
      <c r="C413" s="111" t="s">
        <v>495</v>
      </c>
      <c r="D413" s="112">
        <v>108</v>
      </c>
    </row>
    <row r="414" spans="1:4" ht="15.65" customHeight="1" outlineLevel="2" x14ac:dyDescent="0.35">
      <c r="A414" s="109">
        <f t="shared" si="6"/>
        <v>408</v>
      </c>
      <c r="B414" s="186"/>
      <c r="C414" s="111" t="s">
        <v>496</v>
      </c>
      <c r="D414" s="112">
        <v>108</v>
      </c>
    </row>
    <row r="415" spans="1:4" ht="15.65" customHeight="1" outlineLevel="2" x14ac:dyDescent="0.35">
      <c r="A415" s="109">
        <f t="shared" si="6"/>
        <v>409</v>
      </c>
      <c r="B415" s="186"/>
      <c r="C415" s="111" t="s">
        <v>497</v>
      </c>
      <c r="D415" s="112">
        <v>108</v>
      </c>
    </row>
    <row r="416" spans="1:4" ht="15.65" customHeight="1" outlineLevel="2" x14ac:dyDescent="0.35">
      <c r="A416" s="109">
        <f t="shared" si="6"/>
        <v>410</v>
      </c>
      <c r="B416" s="186"/>
      <c r="C416" s="111" t="s">
        <v>498</v>
      </c>
      <c r="D416" s="112">
        <v>108</v>
      </c>
    </row>
    <row r="417" spans="1:4" ht="15.65" customHeight="1" outlineLevel="2" x14ac:dyDescent="0.35">
      <c r="A417" s="109">
        <f t="shared" si="6"/>
        <v>411</v>
      </c>
      <c r="B417" s="186"/>
      <c r="C417" s="111" t="s">
        <v>499</v>
      </c>
      <c r="D417" s="112">
        <v>108</v>
      </c>
    </row>
    <row r="418" spans="1:4" ht="15.65" customHeight="1" outlineLevel="2" x14ac:dyDescent="0.35">
      <c r="A418" s="109">
        <f t="shared" si="6"/>
        <v>412</v>
      </c>
      <c r="B418" s="186"/>
      <c r="C418" s="188" t="s">
        <v>296</v>
      </c>
      <c r="D418" s="189"/>
    </row>
    <row r="419" spans="1:4" ht="15.65" customHeight="1" outlineLevel="2" x14ac:dyDescent="0.35">
      <c r="A419" s="109">
        <f t="shared" si="6"/>
        <v>413</v>
      </c>
      <c r="B419" s="186"/>
      <c r="C419" s="111" t="s">
        <v>500</v>
      </c>
      <c r="D419" s="112">
        <v>108</v>
      </c>
    </row>
    <row r="420" spans="1:4" ht="15.65" customHeight="1" outlineLevel="2" x14ac:dyDescent="0.35">
      <c r="A420" s="109">
        <f t="shared" si="6"/>
        <v>414</v>
      </c>
      <c r="B420" s="186"/>
      <c r="C420" s="111" t="s">
        <v>501</v>
      </c>
      <c r="D420" s="112">
        <v>108</v>
      </c>
    </row>
    <row r="421" spans="1:4" ht="15.65" customHeight="1" outlineLevel="2" x14ac:dyDescent="0.35">
      <c r="A421" s="109">
        <f t="shared" si="6"/>
        <v>415</v>
      </c>
      <c r="B421" s="186"/>
      <c r="C421" s="111" t="s">
        <v>502</v>
      </c>
      <c r="D421" s="112">
        <v>108</v>
      </c>
    </row>
    <row r="422" spans="1:4" ht="15.65" customHeight="1" outlineLevel="2" x14ac:dyDescent="0.35">
      <c r="A422" s="109">
        <f t="shared" si="6"/>
        <v>416</v>
      </c>
      <c r="B422" s="186"/>
      <c r="C422" s="111" t="s">
        <v>503</v>
      </c>
      <c r="D422" s="112">
        <v>108</v>
      </c>
    </row>
    <row r="423" spans="1:4" ht="15.65" customHeight="1" outlineLevel="2" x14ac:dyDescent="0.35">
      <c r="A423" s="109">
        <f t="shared" si="6"/>
        <v>417</v>
      </c>
      <c r="B423" s="186"/>
      <c r="C423" s="111" t="s">
        <v>504</v>
      </c>
      <c r="D423" s="112">
        <v>108</v>
      </c>
    </row>
    <row r="424" spans="1:4" ht="15.65" customHeight="1" outlineLevel="2" x14ac:dyDescent="0.35">
      <c r="A424" s="109">
        <f t="shared" si="6"/>
        <v>418</v>
      </c>
      <c r="B424" s="186"/>
      <c r="C424" s="111" t="s">
        <v>505</v>
      </c>
      <c r="D424" s="112">
        <v>108</v>
      </c>
    </row>
    <row r="425" spans="1:4" ht="15.65" customHeight="1" outlineLevel="2" x14ac:dyDescent="0.35">
      <c r="A425" s="109">
        <f t="shared" si="6"/>
        <v>419</v>
      </c>
      <c r="B425" s="186"/>
      <c r="C425" s="111" t="s">
        <v>506</v>
      </c>
      <c r="D425" s="112">
        <v>108</v>
      </c>
    </row>
    <row r="426" spans="1:4" ht="15.65" customHeight="1" outlineLevel="2" x14ac:dyDescent="0.35">
      <c r="A426" s="109">
        <f t="shared" si="6"/>
        <v>420</v>
      </c>
      <c r="B426" s="186"/>
      <c r="C426" s="111" t="s">
        <v>507</v>
      </c>
      <c r="D426" s="112">
        <v>108</v>
      </c>
    </row>
    <row r="427" spans="1:4" ht="15.65" customHeight="1" outlineLevel="2" x14ac:dyDescent="0.35">
      <c r="A427" s="109">
        <f t="shared" si="6"/>
        <v>421</v>
      </c>
      <c r="B427" s="186"/>
      <c r="C427" s="111" t="s">
        <v>508</v>
      </c>
      <c r="D427" s="112">
        <v>108</v>
      </c>
    </row>
    <row r="428" spans="1:4" ht="15.65" customHeight="1" outlineLevel="2" x14ac:dyDescent="0.35">
      <c r="A428" s="109">
        <f t="shared" si="6"/>
        <v>422</v>
      </c>
      <c r="B428" s="186"/>
      <c r="C428" s="111" t="s">
        <v>509</v>
      </c>
      <c r="D428" s="112">
        <v>108</v>
      </c>
    </row>
    <row r="429" spans="1:4" ht="15.65" customHeight="1" outlineLevel="2" x14ac:dyDescent="0.35">
      <c r="A429" s="109">
        <f t="shared" si="6"/>
        <v>423</v>
      </c>
      <c r="B429" s="186"/>
      <c r="C429" s="111" t="s">
        <v>510</v>
      </c>
      <c r="D429" s="112">
        <v>108</v>
      </c>
    </row>
    <row r="430" spans="1:4" ht="15.65" customHeight="1" outlineLevel="2" x14ac:dyDescent="0.35">
      <c r="A430" s="109">
        <f t="shared" si="6"/>
        <v>424</v>
      </c>
      <c r="B430" s="186"/>
      <c r="C430" s="111" t="s">
        <v>511</v>
      </c>
      <c r="D430" s="112">
        <v>108</v>
      </c>
    </row>
    <row r="431" spans="1:4" ht="15.65" customHeight="1" outlineLevel="2" x14ac:dyDescent="0.35">
      <c r="A431" s="109">
        <f t="shared" si="6"/>
        <v>425</v>
      </c>
      <c r="B431" s="186"/>
      <c r="C431" s="111" t="s">
        <v>512</v>
      </c>
      <c r="D431" s="112">
        <v>108</v>
      </c>
    </row>
    <row r="432" spans="1:4" ht="15.65" customHeight="1" outlineLevel="2" x14ac:dyDescent="0.35">
      <c r="A432" s="109">
        <f t="shared" si="6"/>
        <v>426</v>
      </c>
      <c r="B432" s="186"/>
      <c r="C432" s="111" t="s">
        <v>513</v>
      </c>
      <c r="D432" s="112">
        <v>108</v>
      </c>
    </row>
    <row r="433" spans="1:4" ht="15.65" customHeight="1" outlineLevel="2" x14ac:dyDescent="0.35">
      <c r="A433" s="109">
        <f t="shared" si="6"/>
        <v>427</v>
      </c>
      <c r="B433" s="186"/>
      <c r="C433" s="111" t="s">
        <v>514</v>
      </c>
      <c r="D433" s="112">
        <v>108</v>
      </c>
    </row>
    <row r="434" spans="1:4" ht="15.65" customHeight="1" outlineLevel="2" x14ac:dyDescent="0.35">
      <c r="A434" s="109">
        <f t="shared" si="6"/>
        <v>428</v>
      </c>
      <c r="B434" s="186"/>
      <c r="C434" s="188" t="s">
        <v>307</v>
      </c>
      <c r="D434" s="189"/>
    </row>
    <row r="435" spans="1:4" ht="15.65" customHeight="1" outlineLevel="2" x14ac:dyDescent="0.35">
      <c r="A435" s="109">
        <f t="shared" si="6"/>
        <v>429</v>
      </c>
      <c r="B435" s="186"/>
      <c r="C435" s="111" t="s">
        <v>515</v>
      </c>
      <c r="D435" s="112">
        <v>108</v>
      </c>
    </row>
    <row r="436" spans="1:4" ht="15.65" customHeight="1" outlineLevel="2" x14ac:dyDescent="0.35">
      <c r="A436" s="109">
        <f t="shared" si="6"/>
        <v>430</v>
      </c>
      <c r="B436" s="186"/>
      <c r="C436" s="111" t="s">
        <v>516</v>
      </c>
      <c r="D436" s="112">
        <v>108</v>
      </c>
    </row>
    <row r="437" spans="1:4" ht="15.65" customHeight="1" outlineLevel="2" x14ac:dyDescent="0.35">
      <c r="A437" s="109">
        <f t="shared" si="6"/>
        <v>431</v>
      </c>
      <c r="B437" s="186"/>
      <c r="C437" s="111" t="s">
        <v>517</v>
      </c>
      <c r="D437" s="112">
        <v>108</v>
      </c>
    </row>
    <row r="438" spans="1:4" ht="15.65" customHeight="1" outlineLevel="2" x14ac:dyDescent="0.35">
      <c r="A438" s="109">
        <f t="shared" si="6"/>
        <v>432</v>
      </c>
      <c r="B438" s="186"/>
      <c r="C438" s="111" t="s">
        <v>518</v>
      </c>
      <c r="D438" s="112">
        <v>108</v>
      </c>
    </row>
    <row r="439" spans="1:4" ht="15.65" customHeight="1" outlineLevel="2" x14ac:dyDescent="0.35">
      <c r="A439" s="109">
        <f t="shared" si="6"/>
        <v>433</v>
      </c>
      <c r="B439" s="186"/>
      <c r="C439" s="111" t="s">
        <v>519</v>
      </c>
      <c r="D439" s="112">
        <v>108</v>
      </c>
    </row>
    <row r="440" spans="1:4" ht="15.65" customHeight="1" outlineLevel="2" x14ac:dyDescent="0.35">
      <c r="A440" s="109">
        <f t="shared" si="6"/>
        <v>434</v>
      </c>
      <c r="B440" s="186"/>
      <c r="C440" s="111" t="s">
        <v>520</v>
      </c>
      <c r="D440" s="112">
        <v>108</v>
      </c>
    </row>
    <row r="441" spans="1:4" ht="15.65" customHeight="1" outlineLevel="2" x14ac:dyDescent="0.35">
      <c r="A441" s="109">
        <f t="shared" si="6"/>
        <v>435</v>
      </c>
      <c r="B441" s="186"/>
      <c r="C441" s="111" t="s">
        <v>521</v>
      </c>
      <c r="D441" s="112">
        <v>108</v>
      </c>
    </row>
    <row r="442" spans="1:4" ht="15.65" customHeight="1" outlineLevel="2" x14ac:dyDescent="0.35">
      <c r="A442" s="109">
        <f t="shared" ref="A442:A497" si="7">A441+1</f>
        <v>436</v>
      </c>
      <c r="B442" s="186"/>
      <c r="C442" s="111" t="s">
        <v>522</v>
      </c>
      <c r="D442" s="112">
        <v>108</v>
      </c>
    </row>
    <row r="443" spans="1:4" ht="15.65" customHeight="1" outlineLevel="2" x14ac:dyDescent="0.35">
      <c r="A443" s="109">
        <f t="shared" si="7"/>
        <v>437</v>
      </c>
      <c r="B443" s="186"/>
      <c r="C443" s="111" t="s">
        <v>523</v>
      </c>
      <c r="D443" s="112">
        <v>108</v>
      </c>
    </row>
    <row r="444" spans="1:4" ht="15.65" customHeight="1" outlineLevel="2" x14ac:dyDescent="0.35">
      <c r="A444" s="109">
        <f t="shared" si="7"/>
        <v>438</v>
      </c>
      <c r="B444" s="186"/>
      <c r="C444" s="111" t="s">
        <v>524</v>
      </c>
      <c r="D444" s="112">
        <v>108</v>
      </c>
    </row>
    <row r="445" spans="1:4" ht="15.65" customHeight="1" outlineLevel="2" x14ac:dyDescent="0.35">
      <c r="A445" s="109">
        <f t="shared" si="7"/>
        <v>439</v>
      </c>
      <c r="B445" s="186"/>
      <c r="C445" s="111" t="s">
        <v>525</v>
      </c>
      <c r="D445" s="112">
        <v>108</v>
      </c>
    </row>
    <row r="446" spans="1:4" ht="15.65" customHeight="1" outlineLevel="2" x14ac:dyDescent="0.35">
      <c r="A446" s="109">
        <f t="shared" si="7"/>
        <v>440</v>
      </c>
      <c r="B446" s="186"/>
      <c r="C446" s="111" t="s">
        <v>526</v>
      </c>
      <c r="D446" s="112">
        <v>108</v>
      </c>
    </row>
    <row r="447" spans="1:4" ht="15.65" customHeight="1" outlineLevel="2" x14ac:dyDescent="0.35">
      <c r="A447" s="109">
        <f t="shared" si="7"/>
        <v>441</v>
      </c>
      <c r="B447" s="186"/>
      <c r="C447" s="188" t="s">
        <v>316</v>
      </c>
      <c r="D447" s="189"/>
    </row>
    <row r="448" spans="1:4" ht="15.65" customHeight="1" outlineLevel="1" x14ac:dyDescent="0.35">
      <c r="A448" s="109">
        <f t="shared" si="7"/>
        <v>442</v>
      </c>
      <c r="B448" s="187"/>
      <c r="C448" s="43" t="s">
        <v>444</v>
      </c>
      <c r="D448" s="35">
        <v>108</v>
      </c>
    </row>
    <row r="449" spans="1:4" outlineLevel="1" x14ac:dyDescent="0.35">
      <c r="A449" s="109">
        <f t="shared" si="7"/>
        <v>443</v>
      </c>
      <c r="B449" s="200" t="s">
        <v>336</v>
      </c>
      <c r="C449" s="210"/>
      <c r="D449" s="211"/>
    </row>
    <row r="450" spans="1:4" ht="15.65" customHeight="1" outlineLevel="1" x14ac:dyDescent="0.35">
      <c r="A450" s="109">
        <f t="shared" si="7"/>
        <v>444</v>
      </c>
      <c r="B450" s="185" t="s">
        <v>337</v>
      </c>
      <c r="C450" s="43" t="s">
        <v>319</v>
      </c>
      <c r="D450" s="35">
        <v>111</v>
      </c>
    </row>
    <row r="451" spans="1:4" ht="15.65" customHeight="1" outlineLevel="1" x14ac:dyDescent="0.35">
      <c r="A451" s="109">
        <f t="shared" si="7"/>
        <v>445</v>
      </c>
      <c r="B451" s="186"/>
      <c r="C451" s="38" t="s">
        <v>320</v>
      </c>
      <c r="D451" s="35">
        <v>111</v>
      </c>
    </row>
    <row r="452" spans="1:4" outlineLevel="1" x14ac:dyDescent="0.35">
      <c r="A452" s="109">
        <f t="shared" si="7"/>
        <v>446</v>
      </c>
      <c r="B452" s="186"/>
      <c r="C452" s="38" t="s">
        <v>443</v>
      </c>
      <c r="D452" s="35">
        <v>111</v>
      </c>
    </row>
    <row r="453" spans="1:4" x14ac:dyDescent="0.35">
      <c r="A453" s="109">
        <f t="shared" si="7"/>
        <v>447</v>
      </c>
      <c r="B453" s="186"/>
      <c r="C453" s="43" t="s">
        <v>321</v>
      </c>
      <c r="D453" s="35">
        <v>111</v>
      </c>
    </row>
    <row r="454" spans="1:4" x14ac:dyDescent="0.35">
      <c r="A454" s="109">
        <f t="shared" si="7"/>
        <v>448</v>
      </c>
      <c r="B454" s="186"/>
      <c r="C454" s="43" t="s">
        <v>322</v>
      </c>
      <c r="D454" s="35">
        <v>111</v>
      </c>
    </row>
    <row r="455" spans="1:4" ht="15.65" customHeight="1" outlineLevel="1" x14ac:dyDescent="0.35">
      <c r="A455" s="109">
        <f t="shared" si="7"/>
        <v>449</v>
      </c>
      <c r="B455" s="187"/>
      <c r="C455" s="43" t="s">
        <v>323</v>
      </c>
      <c r="D455" s="35">
        <v>111</v>
      </c>
    </row>
    <row r="456" spans="1:4" outlineLevel="1" x14ac:dyDescent="0.35">
      <c r="A456" s="109">
        <f t="shared" si="7"/>
        <v>450</v>
      </c>
      <c r="B456" s="200" t="s">
        <v>336</v>
      </c>
      <c r="C456" s="210"/>
      <c r="D456" s="211"/>
    </row>
    <row r="457" spans="1:4" outlineLevel="1" x14ac:dyDescent="0.35">
      <c r="A457" s="109">
        <f t="shared" si="7"/>
        <v>451</v>
      </c>
      <c r="B457" s="119" t="s">
        <v>338</v>
      </c>
      <c r="C457" s="103" t="s">
        <v>338</v>
      </c>
      <c r="D457" s="104">
        <v>114</v>
      </c>
    </row>
    <row r="458" spans="1:4" outlineLevel="1" x14ac:dyDescent="0.35">
      <c r="A458" s="109">
        <f t="shared" si="7"/>
        <v>452</v>
      </c>
      <c r="B458" s="200" t="s">
        <v>339</v>
      </c>
      <c r="C458" s="205"/>
      <c r="D458" s="206"/>
    </row>
    <row r="459" spans="1:4" ht="31" x14ac:dyDescent="0.35">
      <c r="A459" s="109">
        <f t="shared" si="7"/>
        <v>453</v>
      </c>
      <c r="B459" s="102" t="s">
        <v>340</v>
      </c>
      <c r="C459" s="103" t="s">
        <v>340</v>
      </c>
      <c r="D459" s="104">
        <v>115</v>
      </c>
    </row>
    <row r="460" spans="1:4" x14ac:dyDescent="0.35">
      <c r="A460" s="109">
        <f t="shared" si="7"/>
        <v>454</v>
      </c>
      <c r="B460" s="225" t="s">
        <v>341</v>
      </c>
      <c r="C460" s="226"/>
      <c r="D460" s="227"/>
    </row>
    <row r="461" spans="1:4" x14ac:dyDescent="0.35">
      <c r="A461" s="109">
        <f t="shared" si="7"/>
        <v>455</v>
      </c>
      <c r="B461" s="197" t="s">
        <v>342</v>
      </c>
      <c r="C461" s="37" t="s">
        <v>343</v>
      </c>
      <c r="D461" s="34">
        <v>117.1</v>
      </c>
    </row>
    <row r="462" spans="1:4" x14ac:dyDescent="0.35">
      <c r="A462" s="109">
        <f t="shared" si="7"/>
        <v>456</v>
      </c>
      <c r="B462" s="183"/>
      <c r="C462" s="38" t="s">
        <v>344</v>
      </c>
      <c r="D462" s="35">
        <v>117.2</v>
      </c>
    </row>
    <row r="463" spans="1:4" x14ac:dyDescent="0.35">
      <c r="A463" s="109">
        <f t="shared" si="7"/>
        <v>457</v>
      </c>
      <c r="B463" s="183"/>
      <c r="C463" s="38" t="s">
        <v>345</v>
      </c>
      <c r="D463" s="35">
        <v>117.3</v>
      </c>
    </row>
    <row r="464" spans="1:4" x14ac:dyDescent="0.35">
      <c r="A464" s="109">
        <f t="shared" si="7"/>
        <v>458</v>
      </c>
      <c r="B464" s="199"/>
      <c r="C464" s="39" t="s">
        <v>346</v>
      </c>
      <c r="D464" s="36">
        <v>117.4</v>
      </c>
    </row>
    <row r="465" spans="1:4" ht="15.65" customHeight="1" outlineLevel="1" x14ac:dyDescent="0.35">
      <c r="A465" s="109">
        <f t="shared" si="7"/>
        <v>459</v>
      </c>
      <c r="B465" s="225" t="s">
        <v>347</v>
      </c>
      <c r="C465" s="226"/>
      <c r="D465" s="227"/>
    </row>
    <row r="466" spans="1:4" outlineLevel="1" x14ac:dyDescent="0.35">
      <c r="A466" s="109">
        <f t="shared" si="7"/>
        <v>460</v>
      </c>
      <c r="B466" s="247" t="s">
        <v>348</v>
      </c>
      <c r="C466" s="247"/>
      <c r="D466" s="248"/>
    </row>
    <row r="467" spans="1:4" outlineLevel="1" x14ac:dyDescent="0.35">
      <c r="A467" s="109">
        <f t="shared" si="7"/>
        <v>461</v>
      </c>
      <c r="B467" s="119" t="s">
        <v>349</v>
      </c>
      <c r="C467" s="6" t="s">
        <v>349</v>
      </c>
      <c r="D467" s="90">
        <v>165</v>
      </c>
    </row>
    <row r="468" spans="1:4" x14ac:dyDescent="0.35">
      <c r="A468" s="109">
        <f t="shared" si="7"/>
        <v>462</v>
      </c>
      <c r="B468" s="200" t="s">
        <v>350</v>
      </c>
      <c r="C468" s="210"/>
      <c r="D468" s="211"/>
    </row>
    <row r="469" spans="1:4" x14ac:dyDescent="0.35">
      <c r="A469" s="109">
        <f t="shared" si="7"/>
        <v>463</v>
      </c>
      <c r="B469" s="190" t="s">
        <v>351</v>
      </c>
      <c r="C469" s="190"/>
      <c r="D469" s="191"/>
    </row>
    <row r="470" spans="1:4" x14ac:dyDescent="0.35">
      <c r="A470" s="109">
        <f t="shared" si="7"/>
        <v>464</v>
      </c>
      <c r="B470" s="217" t="s">
        <v>352</v>
      </c>
      <c r="C470" s="15" t="s">
        <v>353</v>
      </c>
      <c r="D470" s="14">
        <v>182.3</v>
      </c>
    </row>
    <row r="471" spans="1:4" x14ac:dyDescent="0.35">
      <c r="A471" s="109">
        <f t="shared" si="7"/>
        <v>465</v>
      </c>
      <c r="B471" s="215"/>
      <c r="C471" s="13" t="s">
        <v>354</v>
      </c>
      <c r="D471" s="17">
        <v>186</v>
      </c>
    </row>
    <row r="472" spans="1:4" x14ac:dyDescent="0.35">
      <c r="A472" s="109">
        <f t="shared" si="7"/>
        <v>466</v>
      </c>
      <c r="B472" s="216"/>
      <c r="C472" s="11" t="s">
        <v>355</v>
      </c>
      <c r="D472" s="28">
        <v>190</v>
      </c>
    </row>
    <row r="473" spans="1:4" x14ac:dyDescent="0.35">
      <c r="A473" s="109">
        <f t="shared" si="7"/>
        <v>467</v>
      </c>
      <c r="B473" s="249" t="s">
        <v>356</v>
      </c>
      <c r="C473" s="250"/>
      <c r="D473" s="251"/>
    </row>
    <row r="474" spans="1:4" outlineLevel="2" x14ac:dyDescent="0.35">
      <c r="A474" s="109">
        <f t="shared" si="7"/>
        <v>468</v>
      </c>
      <c r="B474" s="253" t="s">
        <v>357</v>
      </c>
      <c r="C474" s="120" t="s">
        <v>358</v>
      </c>
      <c r="D474" s="122">
        <v>228.1</v>
      </c>
    </row>
    <row r="475" spans="1:4" outlineLevel="2" x14ac:dyDescent="0.35">
      <c r="A475" s="109">
        <f t="shared" si="7"/>
        <v>469</v>
      </c>
      <c r="B475" s="254"/>
      <c r="C475" s="128" t="s">
        <v>359</v>
      </c>
      <c r="D475" s="130">
        <v>228.2</v>
      </c>
    </row>
    <row r="476" spans="1:4" x14ac:dyDescent="0.35">
      <c r="A476" s="109">
        <f t="shared" si="7"/>
        <v>470</v>
      </c>
      <c r="B476" s="254"/>
      <c r="C476" s="128" t="s">
        <v>360</v>
      </c>
      <c r="D476" s="130">
        <v>228.3</v>
      </c>
    </row>
    <row r="477" spans="1:4" x14ac:dyDescent="0.35">
      <c r="A477" s="109">
        <f t="shared" si="7"/>
        <v>471</v>
      </c>
      <c r="B477" s="254"/>
      <c r="C477" s="128" t="s">
        <v>361</v>
      </c>
      <c r="D477" s="130">
        <v>228.4</v>
      </c>
    </row>
    <row r="478" spans="1:4" outlineLevel="1" x14ac:dyDescent="0.35">
      <c r="A478" s="109">
        <f t="shared" si="7"/>
        <v>472</v>
      </c>
      <c r="B478" s="254"/>
      <c r="C478" s="128" t="s">
        <v>362</v>
      </c>
      <c r="D478" s="112">
        <v>229</v>
      </c>
    </row>
    <row r="479" spans="1:4" outlineLevel="1" x14ac:dyDescent="0.35">
      <c r="A479" s="109">
        <f t="shared" si="7"/>
        <v>473</v>
      </c>
      <c r="B479" s="198"/>
      <c r="C479" s="121" t="s">
        <v>363</v>
      </c>
      <c r="D479" s="127">
        <v>230</v>
      </c>
    </row>
    <row r="480" spans="1:4" outlineLevel="1" x14ac:dyDescent="0.35">
      <c r="A480" s="109">
        <f t="shared" si="7"/>
        <v>474</v>
      </c>
      <c r="B480" s="241" t="s">
        <v>364</v>
      </c>
      <c r="C480" s="242"/>
      <c r="D480" s="243"/>
    </row>
    <row r="481" spans="1:4" outlineLevel="1" x14ac:dyDescent="0.35">
      <c r="A481" s="109">
        <f t="shared" si="7"/>
        <v>475</v>
      </c>
      <c r="B481" s="5" t="s">
        <v>365</v>
      </c>
      <c r="C481" s="26" t="s">
        <v>365</v>
      </c>
      <c r="D481" s="17">
        <v>235</v>
      </c>
    </row>
    <row r="482" spans="1:4" outlineLevel="1" x14ac:dyDescent="0.35">
      <c r="A482" s="109">
        <f t="shared" si="7"/>
        <v>476</v>
      </c>
      <c r="B482" s="190" t="s">
        <v>366</v>
      </c>
      <c r="C482" s="190"/>
      <c r="D482" s="191"/>
    </row>
    <row r="483" spans="1:4" x14ac:dyDescent="0.35">
      <c r="A483" s="109">
        <f t="shared" si="7"/>
        <v>477</v>
      </c>
      <c r="B483" s="244" t="s">
        <v>367</v>
      </c>
      <c r="C483" s="120" t="s">
        <v>527</v>
      </c>
      <c r="D483" s="27">
        <v>253</v>
      </c>
    </row>
    <row r="484" spans="1:4" x14ac:dyDescent="0.35">
      <c r="A484" s="109">
        <f t="shared" si="7"/>
        <v>478</v>
      </c>
      <c r="B484" s="245"/>
      <c r="C484" s="13" t="s">
        <v>368</v>
      </c>
      <c r="D484" s="17">
        <v>281</v>
      </c>
    </row>
    <row r="485" spans="1:4" x14ac:dyDescent="0.35">
      <c r="A485" s="109">
        <f t="shared" si="7"/>
        <v>479</v>
      </c>
      <c r="B485" s="245"/>
      <c r="C485" s="13" t="s">
        <v>369</v>
      </c>
      <c r="D485" s="17">
        <v>282</v>
      </c>
    </row>
    <row r="486" spans="1:4" x14ac:dyDescent="0.35">
      <c r="A486" s="109">
        <f t="shared" si="7"/>
        <v>480</v>
      </c>
      <c r="B486" s="245"/>
      <c r="C486" s="13" t="s">
        <v>370</v>
      </c>
      <c r="D486" s="17">
        <v>283</v>
      </c>
    </row>
    <row r="487" spans="1:4" outlineLevel="1" x14ac:dyDescent="0.35">
      <c r="A487" s="109">
        <f t="shared" si="7"/>
        <v>481</v>
      </c>
      <c r="B487" s="245"/>
      <c r="C487" s="13" t="s">
        <v>371</v>
      </c>
      <c r="D487" s="17">
        <v>255</v>
      </c>
    </row>
    <row r="488" spans="1:4" outlineLevel="1" x14ac:dyDescent="0.35">
      <c r="A488" s="109">
        <f t="shared" si="7"/>
        <v>482</v>
      </c>
      <c r="B488" s="245"/>
      <c r="C488" s="13" t="s">
        <v>372</v>
      </c>
      <c r="D488" s="17">
        <v>252</v>
      </c>
    </row>
    <row r="489" spans="1:4" outlineLevel="1" x14ac:dyDescent="0.35">
      <c r="A489" s="109">
        <f t="shared" si="7"/>
        <v>483</v>
      </c>
      <c r="B489" s="246"/>
      <c r="C489" s="11" t="s">
        <v>373</v>
      </c>
      <c r="D489" s="28">
        <v>254</v>
      </c>
    </row>
    <row r="490" spans="1:4" ht="15.75" customHeight="1" outlineLevel="1" x14ac:dyDescent="0.35">
      <c r="A490" s="109">
        <f t="shared" si="7"/>
        <v>484</v>
      </c>
      <c r="B490" s="238" t="s">
        <v>374</v>
      </c>
      <c r="C490" s="242"/>
      <c r="D490" s="243"/>
    </row>
    <row r="491" spans="1:4" ht="15.75" customHeight="1" outlineLevel="1" x14ac:dyDescent="0.35">
      <c r="A491" s="109">
        <f t="shared" si="7"/>
        <v>485</v>
      </c>
      <c r="B491" s="4" t="s">
        <v>375</v>
      </c>
      <c r="C491" s="103" t="s">
        <v>375</v>
      </c>
      <c r="D491" s="104" t="s">
        <v>376</v>
      </c>
    </row>
    <row r="492" spans="1:4" outlineLevel="1" x14ac:dyDescent="0.35">
      <c r="A492" s="109">
        <f t="shared" si="7"/>
        <v>486</v>
      </c>
      <c r="B492" s="238" t="s">
        <v>377</v>
      </c>
      <c r="C492" s="239"/>
      <c r="D492" s="240"/>
    </row>
    <row r="493" spans="1:4" x14ac:dyDescent="0.35">
      <c r="A493" s="109">
        <f t="shared" si="7"/>
        <v>487</v>
      </c>
      <c r="B493" s="190" t="s">
        <v>378</v>
      </c>
      <c r="C493" s="190"/>
      <c r="D493" s="191"/>
    </row>
    <row r="494" spans="1:4" x14ac:dyDescent="0.35">
      <c r="A494" s="109">
        <f t="shared" si="7"/>
        <v>488</v>
      </c>
      <c r="B494" s="98"/>
      <c r="C494" s="26"/>
      <c r="D494" s="31"/>
    </row>
    <row r="495" spans="1:4" x14ac:dyDescent="0.35">
      <c r="A495" s="109">
        <f t="shared" si="7"/>
        <v>489</v>
      </c>
      <c r="B495" s="232" t="s">
        <v>379</v>
      </c>
      <c r="C495" s="233"/>
      <c r="D495" s="234"/>
    </row>
    <row r="496" spans="1:4" x14ac:dyDescent="0.35">
      <c r="A496" s="109">
        <f t="shared" si="7"/>
        <v>490</v>
      </c>
      <c r="B496" s="232" t="s">
        <v>380</v>
      </c>
      <c r="C496" s="233"/>
      <c r="D496" s="234"/>
    </row>
    <row r="497" spans="1:4" x14ac:dyDescent="0.35">
      <c r="A497" s="109">
        <f t="shared" si="7"/>
        <v>491</v>
      </c>
      <c r="B497" s="235" t="s">
        <v>381</v>
      </c>
      <c r="C497" s="236"/>
      <c r="D497" s="237"/>
    </row>
  </sheetData>
  <mergeCells count="99">
    <mergeCell ref="B469:D469"/>
    <mergeCell ref="B497:D497"/>
    <mergeCell ref="B470:B472"/>
    <mergeCell ref="B473:D473"/>
    <mergeCell ref="B474:B479"/>
    <mergeCell ref="B480:D480"/>
    <mergeCell ref="B482:D482"/>
    <mergeCell ref="B483:B489"/>
    <mergeCell ref="B490:D490"/>
    <mergeCell ref="B492:D492"/>
    <mergeCell ref="B493:D493"/>
    <mergeCell ref="B495:D495"/>
    <mergeCell ref="B496:D496"/>
    <mergeCell ref="C447:D447"/>
    <mergeCell ref="B449:D449"/>
    <mergeCell ref="B450:B455"/>
    <mergeCell ref="B456:D456"/>
    <mergeCell ref="B468:D468"/>
    <mergeCell ref="B460:D460"/>
    <mergeCell ref="B461:B464"/>
    <mergeCell ref="B465:D465"/>
    <mergeCell ref="B466:D466"/>
    <mergeCell ref="B458:D458"/>
    <mergeCell ref="B366:B448"/>
    <mergeCell ref="C369:D369"/>
    <mergeCell ref="C375:D375"/>
    <mergeCell ref="C408:D408"/>
    <mergeCell ref="C418:D418"/>
    <mergeCell ref="C434:D434"/>
    <mergeCell ref="B350:B355"/>
    <mergeCell ref="B356:D356"/>
    <mergeCell ref="B358:D358"/>
    <mergeCell ref="B359:B364"/>
    <mergeCell ref="B365:D365"/>
    <mergeCell ref="B349:D349"/>
    <mergeCell ref="B249:B332"/>
    <mergeCell ref="C252:D252"/>
    <mergeCell ref="C258:D258"/>
    <mergeCell ref="C272:D272"/>
    <mergeCell ref="C283:D283"/>
    <mergeCell ref="C293:D293"/>
    <mergeCell ref="C303:D303"/>
    <mergeCell ref="C319:D319"/>
    <mergeCell ref="C332:D332"/>
    <mergeCell ref="B333:D333"/>
    <mergeCell ref="B334:B339"/>
    <mergeCell ref="B340:D340"/>
    <mergeCell ref="B342:D342"/>
    <mergeCell ref="B343:B348"/>
    <mergeCell ref="B246:D246"/>
    <mergeCell ref="B207:B218"/>
    <mergeCell ref="B219:D219"/>
    <mergeCell ref="B220:B226"/>
    <mergeCell ref="B227:D227"/>
    <mergeCell ref="B228:B229"/>
    <mergeCell ref="B230:D230"/>
    <mergeCell ref="B231:B236"/>
    <mergeCell ref="B237:D237"/>
    <mergeCell ref="B238:B243"/>
    <mergeCell ref="B244:D244"/>
    <mergeCell ref="B245:D245"/>
    <mergeCell ref="B206:D206"/>
    <mergeCell ref="B151:B174"/>
    <mergeCell ref="C163:D163"/>
    <mergeCell ref="C174:D174"/>
    <mergeCell ref="B175:D175"/>
    <mergeCell ref="B176:B180"/>
    <mergeCell ref="B181:D181"/>
    <mergeCell ref="B182:B185"/>
    <mergeCell ref="B186:D186"/>
    <mergeCell ref="B187:B190"/>
    <mergeCell ref="B191:D191"/>
    <mergeCell ref="B192:B205"/>
    <mergeCell ref="B150:D150"/>
    <mergeCell ref="B30:D30"/>
    <mergeCell ref="B31:B85"/>
    <mergeCell ref="C61:D61"/>
    <mergeCell ref="C85:D85"/>
    <mergeCell ref="B86:D86"/>
    <mergeCell ref="B87:B128"/>
    <mergeCell ref="C100:D100"/>
    <mergeCell ref="C109:D109"/>
    <mergeCell ref="C116:D116"/>
    <mergeCell ref="C126:D126"/>
    <mergeCell ref="C128:D128"/>
    <mergeCell ref="B129:D129"/>
    <mergeCell ref="B130:B149"/>
    <mergeCell ref="C141:D141"/>
    <mergeCell ref="C149:D149"/>
    <mergeCell ref="A1:B1"/>
    <mergeCell ref="B2:D2"/>
    <mergeCell ref="B3:D3"/>
    <mergeCell ref="B5:D5"/>
    <mergeCell ref="B6:B29"/>
    <mergeCell ref="C11:D11"/>
    <mergeCell ref="C13:D13"/>
    <mergeCell ref="C15:D15"/>
    <mergeCell ref="C19:D19"/>
    <mergeCell ref="C29:D29"/>
  </mergeCells>
  <pageMargins left="0.7" right="0.7" top="0.75" bottom="0.75" header="0.3" footer="0.3"/>
  <pageSetup scale="72" orientation="portrait" horizontalDpi="1200" verticalDpi="12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5"/>
  <sheetViews>
    <sheetView zoomScale="80" zoomScaleNormal="80" workbookViewId="0">
      <selection activeCell="B24" sqref="B24"/>
    </sheetView>
  </sheetViews>
  <sheetFormatPr defaultRowHeight="14.5" x14ac:dyDescent="0.35"/>
  <cols>
    <col min="2" max="2" width="40.453125" customWidth="1"/>
    <col min="3" max="3" width="56.453125" bestFit="1" customWidth="1"/>
    <col min="4" max="4" width="11" customWidth="1"/>
    <col min="5" max="5" width="20.54296875" bestFit="1" customWidth="1"/>
    <col min="6" max="6" width="16.453125" bestFit="1" customWidth="1"/>
    <col min="7" max="7" width="12.54296875" bestFit="1" customWidth="1"/>
    <col min="8" max="8" width="13.54296875" customWidth="1"/>
    <col min="9" max="9" width="11.81640625" customWidth="1"/>
    <col min="10" max="10" width="13.54296875" customWidth="1"/>
    <col min="11" max="11" width="15.1796875" customWidth="1"/>
    <col min="12" max="12" width="13.81640625" customWidth="1"/>
  </cols>
  <sheetData>
    <row r="1" spans="1:12" ht="15.5" x14ac:dyDescent="0.35">
      <c r="A1" s="260" t="str">
        <f>Cover!A24</f>
        <v>Most Current Version of Natural Gas COS template as of:</v>
      </c>
      <c r="B1" s="260"/>
      <c r="C1" s="141" t="str">
        <f>Cover!A25</f>
        <v>January 2022</v>
      </c>
    </row>
    <row r="2" spans="1:12" ht="26" x14ac:dyDescent="0.6">
      <c r="B2" s="261" t="s">
        <v>388</v>
      </c>
      <c r="C2" s="261"/>
      <c r="D2" s="261"/>
    </row>
    <row r="3" spans="1:12" ht="15" thickBot="1" x14ac:dyDescent="0.4">
      <c r="A3" s="132" t="s">
        <v>14</v>
      </c>
      <c r="B3" s="132" t="s">
        <v>15</v>
      </c>
      <c r="C3" s="132" t="s">
        <v>16</v>
      </c>
      <c r="D3" s="132" t="s">
        <v>17</v>
      </c>
      <c r="E3" s="132" t="s">
        <v>18</v>
      </c>
      <c r="F3" s="132" t="s">
        <v>19</v>
      </c>
      <c r="G3" s="132" t="s">
        <v>20</v>
      </c>
      <c r="H3" s="132" t="s">
        <v>21</v>
      </c>
      <c r="I3" s="132" t="s">
        <v>22</v>
      </c>
      <c r="J3" s="132" t="s">
        <v>389</v>
      </c>
      <c r="K3" s="132" t="s">
        <v>390</v>
      </c>
      <c r="L3" s="132" t="s">
        <v>391</v>
      </c>
    </row>
    <row r="4" spans="1:12" ht="31.5" thickBot="1" x14ac:dyDescent="0.4">
      <c r="A4" t="s">
        <v>23</v>
      </c>
      <c r="B4" s="110" t="s">
        <v>392</v>
      </c>
      <c r="C4" s="110" t="s">
        <v>393</v>
      </c>
      <c r="D4" s="110" t="s">
        <v>394</v>
      </c>
      <c r="E4" s="110" t="s">
        <v>395</v>
      </c>
      <c r="F4" s="110" t="s">
        <v>396</v>
      </c>
      <c r="G4" s="110" t="s">
        <v>397</v>
      </c>
      <c r="H4" s="44" t="s">
        <v>383</v>
      </c>
      <c r="I4" s="44" t="s">
        <v>384</v>
      </c>
      <c r="J4" s="44" t="s">
        <v>385</v>
      </c>
      <c r="K4" s="44" t="s">
        <v>386</v>
      </c>
      <c r="L4" s="100" t="s">
        <v>398</v>
      </c>
    </row>
    <row r="5" spans="1:12" ht="15.5" x14ac:dyDescent="0.35">
      <c r="A5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>
        <f>SUM(Table13[[#This Row],[Customer Class X1]:[Customer Class X4]])</f>
        <v>0</v>
      </c>
    </row>
    <row r="6" spans="1:12" ht="15.5" x14ac:dyDescent="0.35">
      <c r="A6">
        <f>A5+1</f>
        <v>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>
        <f>SUM(Table13[[#This Row],[Customer Class X1]:[Customer Class X4]])</f>
        <v>0</v>
      </c>
    </row>
    <row r="7" spans="1:12" ht="15.5" x14ac:dyDescent="0.35">
      <c r="A7">
        <f t="shared" ref="A7:A35" si="0">A6+1</f>
        <v>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>
        <f>SUM(Table13[[#This Row],[Customer Class X1]:[Customer Class X4]])</f>
        <v>0</v>
      </c>
    </row>
    <row r="8" spans="1:12" ht="15.5" x14ac:dyDescent="0.35">
      <c r="A8">
        <f t="shared" si="0"/>
        <v>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>
        <f>SUM(Table13[[#This Row],[Customer Class X1]:[Customer Class X4]])</f>
        <v>0</v>
      </c>
    </row>
    <row r="9" spans="1:12" ht="15.5" x14ac:dyDescent="0.35">
      <c r="A9">
        <f t="shared" si="0"/>
        <v>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>
        <f>SUM(Table13[[#This Row],[Customer Class X1]:[Customer Class X4]])</f>
        <v>0</v>
      </c>
    </row>
    <row r="10" spans="1:12" ht="15.5" x14ac:dyDescent="0.35">
      <c r="A10">
        <f t="shared" si="0"/>
        <v>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>
        <f>SUM(Table13[[#This Row],[Customer Class X1]:[Customer Class X4]])</f>
        <v>0</v>
      </c>
    </row>
    <row r="11" spans="1:12" ht="15.5" x14ac:dyDescent="0.35">
      <c r="A11">
        <f t="shared" si="0"/>
        <v>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>
        <f>SUM(Table13[[#This Row],[Customer Class X1]:[Customer Class X4]])</f>
        <v>0</v>
      </c>
    </row>
    <row r="12" spans="1:12" ht="15.5" x14ac:dyDescent="0.35">
      <c r="A12">
        <f t="shared" si="0"/>
        <v>8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>
        <f>SUM(Table13[[#This Row],[Customer Class X1]:[Customer Class X4]])</f>
        <v>0</v>
      </c>
    </row>
    <row r="13" spans="1:12" ht="15.5" x14ac:dyDescent="0.35">
      <c r="A13">
        <f t="shared" si="0"/>
        <v>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>
        <f>SUM(Table13[[#This Row],[Customer Class X1]:[Customer Class X4]])</f>
        <v>0</v>
      </c>
    </row>
    <row r="14" spans="1:12" ht="15.5" x14ac:dyDescent="0.35">
      <c r="A14">
        <f t="shared" si="0"/>
        <v>10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>
        <f>SUM(Table13[[#This Row],[Customer Class X1]:[Customer Class X4]])</f>
        <v>0</v>
      </c>
    </row>
    <row r="15" spans="1:12" ht="15.5" x14ac:dyDescent="0.35">
      <c r="A15">
        <f t="shared" si="0"/>
        <v>11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>
        <f>SUM(Table13[[#This Row],[Customer Class X1]:[Customer Class X4]])</f>
        <v>0</v>
      </c>
    </row>
    <row r="16" spans="1:12" ht="15.5" x14ac:dyDescent="0.35">
      <c r="A16">
        <f t="shared" si="0"/>
        <v>12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>
        <f>SUM(Table13[[#This Row],[Customer Class X1]:[Customer Class X4]])</f>
        <v>0</v>
      </c>
    </row>
    <row r="17" spans="1:12" ht="15.5" x14ac:dyDescent="0.35">
      <c r="A17">
        <f t="shared" si="0"/>
        <v>13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>
        <f>SUM(Table13[[#This Row],[Customer Class X1]:[Customer Class X4]])</f>
        <v>0</v>
      </c>
    </row>
    <row r="18" spans="1:12" ht="15.5" x14ac:dyDescent="0.35">
      <c r="A18">
        <f t="shared" si="0"/>
        <v>14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>
        <f>SUM(Table13[[#This Row],[Customer Class X1]:[Customer Class X4]])</f>
        <v>0</v>
      </c>
    </row>
    <row r="19" spans="1:12" ht="15.5" x14ac:dyDescent="0.35">
      <c r="A19">
        <f t="shared" si="0"/>
        <v>15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>
        <f>SUM(Table13[[#This Row],[Customer Class X1]:[Customer Class X4]])</f>
        <v>0</v>
      </c>
    </row>
    <row r="20" spans="1:12" ht="15.5" x14ac:dyDescent="0.35">
      <c r="A20">
        <f t="shared" si="0"/>
        <v>16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>
        <f>SUM(Table13[[#This Row],[Customer Class X1]:[Customer Class X4]])</f>
        <v>0</v>
      </c>
    </row>
    <row r="21" spans="1:12" ht="15.5" x14ac:dyDescent="0.35">
      <c r="A21">
        <f t="shared" si="0"/>
        <v>17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>
        <f>SUM(Table13[[#This Row],[Customer Class X1]:[Customer Class X4]])</f>
        <v>0</v>
      </c>
    </row>
    <row r="22" spans="1:12" ht="15.5" x14ac:dyDescent="0.35">
      <c r="A22">
        <f t="shared" si="0"/>
        <v>18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>
        <f>SUM(Table13[[#This Row],[Customer Class X1]:[Customer Class X4]])</f>
        <v>0</v>
      </c>
    </row>
    <row r="23" spans="1:12" ht="15.5" x14ac:dyDescent="0.35">
      <c r="A23">
        <f t="shared" si="0"/>
        <v>19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>
        <f>SUM(Table13[[#This Row],[Customer Class X1]:[Customer Class X4]])</f>
        <v>0</v>
      </c>
    </row>
    <row r="24" spans="1:12" ht="15.5" x14ac:dyDescent="0.35">
      <c r="A24">
        <f t="shared" si="0"/>
        <v>20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>
        <f>SUM(Table13[[#This Row],[Customer Class X1]:[Customer Class X4]])</f>
        <v>0</v>
      </c>
    </row>
    <row r="25" spans="1:12" ht="15.5" x14ac:dyDescent="0.35">
      <c r="A25">
        <f t="shared" si="0"/>
        <v>21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>
        <f>SUM(Table13[[#This Row],[Customer Class X1]:[Customer Class X4]])</f>
        <v>0</v>
      </c>
    </row>
    <row r="26" spans="1:12" ht="15.5" x14ac:dyDescent="0.35">
      <c r="A26">
        <f t="shared" si="0"/>
        <v>22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>
        <f>SUM(Table13[[#This Row],[Customer Class X1]:[Customer Class X4]])</f>
        <v>0</v>
      </c>
    </row>
    <row r="27" spans="1:12" ht="15.5" x14ac:dyDescent="0.35">
      <c r="A27">
        <f t="shared" si="0"/>
        <v>23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>
        <f>SUM(Table13[[#This Row],[Customer Class X1]:[Customer Class X4]])</f>
        <v>0</v>
      </c>
    </row>
    <row r="28" spans="1:12" ht="15.5" x14ac:dyDescent="0.35">
      <c r="A28">
        <f t="shared" si="0"/>
        <v>24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>
        <f>SUM(Table13[[#This Row],[Customer Class X1]:[Customer Class X4]])</f>
        <v>0</v>
      </c>
    </row>
    <row r="29" spans="1:12" ht="15.5" x14ac:dyDescent="0.35">
      <c r="A29">
        <f t="shared" si="0"/>
        <v>25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>
        <f>SUM(Table13[[#This Row],[Customer Class X1]:[Customer Class X4]])</f>
        <v>0</v>
      </c>
    </row>
    <row r="30" spans="1:12" ht="15.5" x14ac:dyDescent="0.35">
      <c r="A30">
        <f t="shared" si="0"/>
        <v>26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>
        <f>SUM(Table13[[#This Row],[Customer Class X1]:[Customer Class X4]])</f>
        <v>0</v>
      </c>
    </row>
    <row r="31" spans="1:12" ht="15.5" x14ac:dyDescent="0.35">
      <c r="A31">
        <f t="shared" si="0"/>
        <v>27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>
        <f>SUM(Table13[[#This Row],[Customer Class X1]:[Customer Class X4]])</f>
        <v>0</v>
      </c>
    </row>
    <row r="32" spans="1:12" ht="15.5" x14ac:dyDescent="0.35">
      <c r="A32">
        <f t="shared" si="0"/>
        <v>28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>
        <f>SUM(Table13[[#This Row],[Customer Class X1]:[Customer Class X4]])</f>
        <v>0</v>
      </c>
    </row>
    <row r="33" spans="1:12" ht="15.5" x14ac:dyDescent="0.35">
      <c r="A33">
        <f t="shared" si="0"/>
        <v>29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>
        <f>SUM(Table13[[#This Row],[Customer Class X1]:[Customer Class X4]])</f>
        <v>0</v>
      </c>
    </row>
    <row r="34" spans="1:12" ht="15.5" x14ac:dyDescent="0.35">
      <c r="A34">
        <f t="shared" si="0"/>
        <v>30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>
        <f>SUM(Table13[[#This Row],[Customer Class X1]:[Customer Class X4]])</f>
        <v>0</v>
      </c>
    </row>
    <row r="35" spans="1:12" ht="15.5" x14ac:dyDescent="0.35">
      <c r="A35">
        <f t="shared" si="0"/>
        <v>31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>
        <f>SUM(Table13[[#This Row],[Customer Class X1]:[Customer Class X4]])</f>
        <v>0</v>
      </c>
    </row>
  </sheetData>
  <mergeCells count="2">
    <mergeCell ref="B2:D2"/>
    <mergeCell ref="A1:B1"/>
  </mergeCells>
  <pageMargins left="0.7" right="0.7" top="0.75" bottom="0.75" header="0.3" footer="0.3"/>
  <pageSetup scale="72" orientation="portrait" horizontalDpi="1200" verticalDpi="1200" r:id="rId1"/>
  <customProperties>
    <customPr name="_pios_id" r:id="rId2"/>
  </customProperties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4"/>
  <sheetViews>
    <sheetView zoomScale="80" zoomScaleNormal="80" workbookViewId="0">
      <selection activeCell="C4" sqref="C4:H8"/>
    </sheetView>
  </sheetViews>
  <sheetFormatPr defaultColWidth="8.54296875" defaultRowHeight="15.5" x14ac:dyDescent="0.35"/>
  <cols>
    <col min="1" max="3" width="8.54296875" style="2"/>
    <col min="4" max="4" width="35.7265625" style="2" customWidth="1"/>
    <col min="5" max="5" width="39.81640625" style="2" bestFit="1" customWidth="1"/>
    <col min="6" max="9" width="22.453125" style="2" customWidth="1"/>
    <col min="10" max="16384" width="8.54296875" style="2"/>
  </cols>
  <sheetData>
    <row r="1" spans="1:9" s="110" customFormat="1" x14ac:dyDescent="0.35">
      <c r="A1" s="260" t="str">
        <f>Cover!A24</f>
        <v>Most Current Version of Natural Gas COS template as of:</v>
      </c>
      <c r="B1" s="260"/>
      <c r="C1" s="260"/>
      <c r="D1" s="260"/>
      <c r="E1" s="141" t="str">
        <f>Cover!A25</f>
        <v>January 2022</v>
      </c>
    </row>
    <row r="2" spans="1:9" s="110" customFormat="1" ht="26" x14ac:dyDescent="0.6">
      <c r="B2" s="261" t="s">
        <v>399</v>
      </c>
      <c r="C2" s="261"/>
      <c r="D2" s="261"/>
      <c r="E2" s="261"/>
      <c r="F2" s="261"/>
      <c r="G2" s="261"/>
      <c r="H2" s="261"/>
    </row>
    <row r="3" spans="1:9" s="110" customFormat="1" x14ac:dyDescent="0.35"/>
    <row r="4" spans="1:9" x14ac:dyDescent="0.35">
      <c r="A4" s="110"/>
      <c r="B4" s="110"/>
      <c r="C4" s="262" t="s">
        <v>400</v>
      </c>
      <c r="D4" s="262"/>
      <c r="E4" s="262"/>
      <c r="F4" s="262"/>
      <c r="G4" s="262"/>
      <c r="H4" s="262"/>
      <c r="I4" s="110"/>
    </row>
    <row r="5" spans="1:9" x14ac:dyDescent="0.35">
      <c r="A5" s="110"/>
      <c r="B5" s="110"/>
      <c r="C5" s="263" t="s">
        <v>401</v>
      </c>
      <c r="D5" s="263"/>
      <c r="E5" s="263"/>
      <c r="F5" s="263"/>
      <c r="G5" s="263"/>
      <c r="H5" s="263"/>
      <c r="I5" s="110"/>
    </row>
    <row r="6" spans="1:9" x14ac:dyDescent="0.35">
      <c r="A6" s="110"/>
      <c r="B6" s="110"/>
      <c r="C6" s="263" t="s">
        <v>402</v>
      </c>
      <c r="D6" s="263"/>
      <c r="E6" s="263"/>
      <c r="F6" s="263"/>
      <c r="G6" s="263"/>
      <c r="H6" s="263"/>
      <c r="I6" s="110"/>
    </row>
    <row r="7" spans="1:9" x14ac:dyDescent="0.35">
      <c r="A7" s="110"/>
      <c r="B7" s="110"/>
      <c r="C7" s="263" t="s">
        <v>403</v>
      </c>
      <c r="D7" s="263"/>
      <c r="E7" s="263" t="s">
        <v>404</v>
      </c>
      <c r="F7" s="263"/>
      <c r="G7" s="263"/>
      <c r="H7" s="263"/>
      <c r="I7" s="110"/>
    </row>
    <row r="8" spans="1:9" x14ac:dyDescent="0.35">
      <c r="A8" s="110"/>
      <c r="B8" s="110"/>
      <c r="C8" s="265" t="s">
        <v>405</v>
      </c>
      <c r="D8" s="265"/>
      <c r="E8" s="265"/>
      <c r="F8" s="265"/>
      <c r="G8" s="265"/>
      <c r="H8" s="265"/>
      <c r="I8" s="110"/>
    </row>
    <row r="9" spans="1:9" s="110" customFormat="1" x14ac:dyDescent="0.35">
      <c r="C9" s="138"/>
      <c r="D9" s="138"/>
      <c r="E9" s="138"/>
      <c r="F9" s="138"/>
      <c r="G9" s="138"/>
      <c r="H9" s="138"/>
    </row>
    <row r="10" spans="1:9" x14ac:dyDescent="0.35">
      <c r="A10" s="110"/>
      <c r="B10" s="136" t="s">
        <v>14</v>
      </c>
      <c r="C10" s="137" t="s">
        <v>15</v>
      </c>
      <c r="D10" s="137" t="s">
        <v>16</v>
      </c>
      <c r="E10" s="137" t="s">
        <v>17</v>
      </c>
      <c r="F10" s="135" t="s">
        <v>18</v>
      </c>
      <c r="G10" s="135" t="s">
        <v>19</v>
      </c>
      <c r="H10" s="137" t="s">
        <v>20</v>
      </c>
      <c r="I10" s="136" t="s">
        <v>21</v>
      </c>
    </row>
    <row r="11" spans="1:9" x14ac:dyDescent="0.35">
      <c r="A11" s="110"/>
      <c r="B11" s="110"/>
      <c r="C11" s="262" t="s">
        <v>406</v>
      </c>
      <c r="D11" s="262"/>
      <c r="E11" s="262"/>
      <c r="F11" s="262"/>
      <c r="G11" s="262"/>
      <c r="H11" s="262"/>
      <c r="I11" s="110"/>
    </row>
    <row r="12" spans="1:9" x14ac:dyDescent="0.35">
      <c r="A12" s="110"/>
      <c r="B12" s="110"/>
      <c r="C12" s="45"/>
      <c r="D12" s="45"/>
      <c r="E12" s="45"/>
      <c r="F12" s="264" t="s">
        <v>407</v>
      </c>
      <c r="G12" s="264"/>
      <c r="H12" s="264"/>
      <c r="I12" s="264"/>
    </row>
    <row r="13" spans="1:9" x14ac:dyDescent="0.35">
      <c r="A13" s="110"/>
      <c r="B13" s="110" t="s">
        <v>23</v>
      </c>
      <c r="C13" s="49" t="s">
        <v>408</v>
      </c>
      <c r="D13" s="49" t="s">
        <v>409</v>
      </c>
      <c r="E13" s="48" t="s">
        <v>410</v>
      </c>
      <c r="F13" s="161" t="s">
        <v>411</v>
      </c>
      <c r="G13" s="161" t="s">
        <v>412</v>
      </c>
      <c r="H13" s="161" t="s">
        <v>413</v>
      </c>
      <c r="I13" s="50" t="s">
        <v>381</v>
      </c>
    </row>
    <row r="14" spans="1:9" ht="22.9" customHeight="1" x14ac:dyDescent="0.35">
      <c r="A14" s="110"/>
      <c r="B14" s="110">
        <v>1</v>
      </c>
      <c r="C14" s="51">
        <v>1</v>
      </c>
      <c r="D14" s="52" t="s">
        <v>555</v>
      </c>
      <c r="E14" s="53" t="s">
        <v>556</v>
      </c>
      <c r="F14" s="46"/>
      <c r="G14" s="46"/>
      <c r="H14" s="54"/>
      <c r="I14" s="110"/>
    </row>
    <row r="15" spans="1:9" ht="16.149999999999999" customHeight="1" x14ac:dyDescent="0.35">
      <c r="A15" s="110"/>
      <c r="B15" s="110">
        <f>B14+1</f>
        <v>2</v>
      </c>
      <c r="C15" s="51">
        <v>1.01</v>
      </c>
      <c r="D15" s="52"/>
      <c r="E15" s="53"/>
      <c r="F15" s="55"/>
      <c r="G15" s="55"/>
      <c r="H15" s="56"/>
      <c r="I15" s="110"/>
    </row>
    <row r="16" spans="1:9" x14ac:dyDescent="0.35">
      <c r="B16" s="110">
        <f t="shared" ref="B16:B24" si="0">B15+1</f>
        <v>3</v>
      </c>
      <c r="C16" s="51">
        <v>1.02</v>
      </c>
      <c r="D16" s="52"/>
      <c r="E16" s="53"/>
      <c r="F16" s="55"/>
      <c r="G16" s="55"/>
      <c r="H16" s="56"/>
      <c r="I16" s="110"/>
    </row>
    <row r="17" spans="2:9" x14ac:dyDescent="0.35">
      <c r="B17" s="110">
        <f t="shared" si="0"/>
        <v>4</v>
      </c>
      <c r="C17" s="51">
        <v>1.03</v>
      </c>
      <c r="D17" s="52"/>
      <c r="E17" s="53"/>
      <c r="F17" s="55"/>
      <c r="G17" s="57"/>
      <c r="H17" s="58"/>
      <c r="I17" s="110"/>
    </row>
    <row r="18" spans="2:9" x14ac:dyDescent="0.35">
      <c r="B18" s="110">
        <f t="shared" si="0"/>
        <v>5</v>
      </c>
      <c r="C18" s="51">
        <v>1.04</v>
      </c>
      <c r="D18" s="52"/>
      <c r="E18" s="53"/>
      <c r="F18" s="55"/>
      <c r="G18" s="57"/>
      <c r="H18" s="58"/>
      <c r="I18" s="110"/>
    </row>
    <row r="19" spans="2:9" x14ac:dyDescent="0.35">
      <c r="B19" s="110">
        <f t="shared" si="0"/>
        <v>6</v>
      </c>
      <c r="C19" s="51">
        <v>1.05</v>
      </c>
      <c r="D19" s="52"/>
      <c r="E19" s="53"/>
      <c r="F19" s="55"/>
      <c r="G19" s="55"/>
      <c r="H19" s="47"/>
      <c r="I19" s="110"/>
    </row>
    <row r="20" spans="2:9" x14ac:dyDescent="0.35">
      <c r="B20" s="110">
        <f t="shared" si="0"/>
        <v>7</v>
      </c>
      <c r="C20" s="51">
        <v>1.06</v>
      </c>
      <c r="D20" s="52"/>
      <c r="E20" s="53"/>
      <c r="F20" s="55"/>
      <c r="G20" s="55"/>
      <c r="H20" s="47"/>
      <c r="I20" s="110"/>
    </row>
    <row r="21" spans="2:9" x14ac:dyDescent="0.35">
      <c r="B21" s="110">
        <f t="shared" si="0"/>
        <v>8</v>
      </c>
      <c r="C21" s="51">
        <v>1.07</v>
      </c>
      <c r="D21" s="52"/>
      <c r="E21" s="53"/>
      <c r="F21" s="55"/>
      <c r="G21" s="55"/>
      <c r="H21" s="47"/>
      <c r="I21" s="110"/>
    </row>
    <row r="22" spans="2:9" x14ac:dyDescent="0.35">
      <c r="B22" s="110">
        <f t="shared" si="0"/>
        <v>9</v>
      </c>
      <c r="C22" s="51">
        <v>1.08</v>
      </c>
      <c r="D22" s="52"/>
      <c r="E22" s="53"/>
      <c r="F22" s="55"/>
      <c r="G22" s="55"/>
      <c r="H22" s="47"/>
      <c r="I22" s="110"/>
    </row>
    <row r="23" spans="2:9" x14ac:dyDescent="0.35">
      <c r="B23" s="110">
        <f t="shared" si="0"/>
        <v>10</v>
      </c>
      <c r="C23" s="51">
        <v>1.0900000000000001</v>
      </c>
      <c r="D23" s="52"/>
      <c r="E23" s="53"/>
      <c r="F23" s="55"/>
      <c r="G23" s="55"/>
      <c r="H23" s="47"/>
      <c r="I23" s="110"/>
    </row>
    <row r="24" spans="2:9" x14ac:dyDescent="0.35">
      <c r="B24" s="110">
        <f t="shared" si="0"/>
        <v>11</v>
      </c>
      <c r="C24" s="51" t="s">
        <v>557</v>
      </c>
      <c r="D24" s="52"/>
      <c r="E24" s="53"/>
      <c r="F24" s="57"/>
      <c r="G24" s="55"/>
      <c r="H24" s="58"/>
      <c r="I24" s="110"/>
    </row>
    <row r="25" spans="2:9" x14ac:dyDescent="0.35">
      <c r="B25" s="110"/>
      <c r="C25" s="59"/>
      <c r="D25" s="59"/>
      <c r="E25" s="60"/>
      <c r="F25" s="61"/>
      <c r="G25" s="61"/>
      <c r="H25" s="47"/>
      <c r="I25" s="110"/>
    </row>
    <row r="26" spans="2:9" ht="16" thickBot="1" x14ac:dyDescent="0.4">
      <c r="B26" s="110">
        <f>B24+1</f>
        <v>12</v>
      </c>
      <c r="C26" s="162"/>
      <c r="D26" s="162"/>
      <c r="E26" s="45" t="s">
        <v>414</v>
      </c>
      <c r="F26" s="67">
        <f>SUM(F14:F25)</f>
        <v>0</v>
      </c>
      <c r="G26" s="67">
        <f>SUM(G14:G25)</f>
        <v>0</v>
      </c>
      <c r="H26" s="67">
        <f>SUM(H14:H25)</f>
        <v>0</v>
      </c>
      <c r="I26" s="62"/>
    </row>
    <row r="27" spans="2:9" ht="16" thickTop="1" x14ac:dyDescent="0.35">
      <c r="B27" s="110"/>
      <c r="C27" s="162"/>
      <c r="D27" s="162"/>
      <c r="E27" s="45"/>
      <c r="F27" s="63"/>
      <c r="G27" s="63"/>
      <c r="H27" s="64"/>
      <c r="I27" s="110"/>
    </row>
    <row r="28" spans="2:9" x14ac:dyDescent="0.35">
      <c r="B28" s="110"/>
      <c r="C28" s="162"/>
      <c r="D28" s="162"/>
      <c r="E28" s="45"/>
      <c r="F28" s="63"/>
      <c r="G28" s="63"/>
      <c r="H28" s="64"/>
      <c r="I28" s="110"/>
    </row>
    <row r="29" spans="2:9" x14ac:dyDescent="0.35">
      <c r="B29" s="110"/>
      <c r="C29" s="262" t="s">
        <v>415</v>
      </c>
      <c r="D29" s="262"/>
      <c r="E29" s="262"/>
      <c r="F29" s="262"/>
      <c r="G29" s="262"/>
      <c r="H29" s="262"/>
      <c r="I29" s="110"/>
    </row>
    <row r="30" spans="2:9" x14ac:dyDescent="0.35">
      <c r="B30" s="110"/>
      <c r="C30" s="45"/>
      <c r="D30" s="45"/>
      <c r="E30" s="45"/>
      <c r="F30" s="264" t="s">
        <v>407</v>
      </c>
      <c r="G30" s="264"/>
      <c r="H30" s="264"/>
      <c r="I30" s="264"/>
    </row>
    <row r="31" spans="2:9" x14ac:dyDescent="0.35">
      <c r="B31" s="110"/>
      <c r="C31" s="49" t="s">
        <v>408</v>
      </c>
      <c r="D31" s="49" t="s">
        <v>409</v>
      </c>
      <c r="E31" s="48" t="s">
        <v>410</v>
      </c>
      <c r="F31" s="161" t="s">
        <v>411</v>
      </c>
      <c r="G31" s="161" t="s">
        <v>412</v>
      </c>
      <c r="H31" s="161" t="s">
        <v>413</v>
      </c>
      <c r="I31" s="50" t="s">
        <v>381</v>
      </c>
    </row>
    <row r="32" spans="2:9" x14ac:dyDescent="0.35">
      <c r="B32" s="110">
        <f>B26+1</f>
        <v>13</v>
      </c>
      <c r="C32" s="51">
        <v>2.0099999999999998</v>
      </c>
      <c r="D32" s="52" t="s">
        <v>416</v>
      </c>
      <c r="E32" s="53" t="s">
        <v>417</v>
      </c>
      <c r="F32" s="46"/>
      <c r="G32" s="46"/>
      <c r="H32" s="47"/>
      <c r="I32" s="110"/>
    </row>
    <row r="33" spans="2:9" x14ac:dyDescent="0.35">
      <c r="B33" s="110">
        <f>B32+1</f>
        <v>14</v>
      </c>
      <c r="C33" s="51">
        <v>2.02</v>
      </c>
      <c r="D33" s="52"/>
      <c r="E33" s="53"/>
      <c r="F33" s="46"/>
      <c r="G33" s="46"/>
      <c r="H33" s="47"/>
      <c r="I33" s="110"/>
    </row>
    <row r="34" spans="2:9" x14ac:dyDescent="0.35">
      <c r="B34" s="110">
        <f t="shared" ref="B34:B41" si="1">B33+1</f>
        <v>15</v>
      </c>
      <c r="C34" s="51">
        <v>2.0299999999999998</v>
      </c>
      <c r="D34" s="52"/>
      <c r="E34" s="53"/>
      <c r="F34" s="46"/>
      <c r="G34" s="46"/>
      <c r="H34" s="65"/>
      <c r="I34" s="110"/>
    </row>
    <row r="35" spans="2:9" x14ac:dyDescent="0.35">
      <c r="B35" s="110">
        <f t="shared" si="1"/>
        <v>16</v>
      </c>
      <c r="C35" s="51">
        <v>2.04</v>
      </c>
      <c r="D35" s="52"/>
      <c r="E35" s="53"/>
      <c r="F35" s="46"/>
      <c r="G35" s="46"/>
      <c r="H35" s="47"/>
      <c r="I35" s="110"/>
    </row>
    <row r="36" spans="2:9" x14ac:dyDescent="0.35">
      <c r="B36" s="110">
        <f t="shared" si="1"/>
        <v>17</v>
      </c>
      <c r="C36" s="51">
        <v>2.0499999999999998</v>
      </c>
      <c r="D36" s="52"/>
      <c r="E36" s="53"/>
      <c r="F36" s="46"/>
      <c r="G36" s="46"/>
      <c r="H36" s="47"/>
      <c r="I36" s="110"/>
    </row>
    <row r="37" spans="2:9" x14ac:dyDescent="0.35">
      <c r="B37" s="110">
        <f t="shared" si="1"/>
        <v>18</v>
      </c>
      <c r="C37" s="51">
        <v>2.06</v>
      </c>
      <c r="D37" s="52"/>
      <c r="E37" s="53"/>
      <c r="F37" s="66"/>
      <c r="G37" s="66"/>
      <c r="H37" s="58"/>
      <c r="I37" s="110"/>
    </row>
    <row r="38" spans="2:9" x14ac:dyDescent="0.35">
      <c r="B38" s="110">
        <f t="shared" si="1"/>
        <v>19</v>
      </c>
      <c r="C38" s="51">
        <v>2.0699999999999998</v>
      </c>
      <c r="D38" s="52"/>
      <c r="E38" s="53"/>
      <c r="F38" s="46"/>
      <c r="G38" s="46"/>
      <c r="H38" s="47"/>
      <c r="I38" s="110"/>
    </row>
    <row r="39" spans="2:9" x14ac:dyDescent="0.35">
      <c r="B39" s="110">
        <f t="shared" si="1"/>
        <v>20</v>
      </c>
      <c r="C39" s="51">
        <v>2.08</v>
      </c>
      <c r="D39" s="52"/>
      <c r="E39" s="53"/>
      <c r="F39" s="46"/>
      <c r="G39" s="46"/>
      <c r="H39" s="47"/>
      <c r="I39" s="110"/>
    </row>
    <row r="40" spans="2:9" x14ac:dyDescent="0.35">
      <c r="B40" s="110">
        <f t="shared" si="1"/>
        <v>21</v>
      </c>
      <c r="C40" s="51">
        <v>2.09</v>
      </c>
      <c r="D40" s="52"/>
      <c r="E40" s="53"/>
      <c r="F40" s="46"/>
      <c r="G40" s="46"/>
      <c r="H40" s="47"/>
      <c r="I40" s="110"/>
    </row>
    <row r="41" spans="2:9" x14ac:dyDescent="0.35">
      <c r="B41" s="110">
        <f t="shared" si="1"/>
        <v>22</v>
      </c>
      <c r="C41" s="51" t="s">
        <v>418</v>
      </c>
      <c r="D41" s="52"/>
      <c r="E41" s="53"/>
      <c r="F41" s="46"/>
      <c r="G41" s="46"/>
      <c r="H41" s="47"/>
      <c r="I41" s="110"/>
    </row>
    <row r="42" spans="2:9" x14ac:dyDescent="0.35">
      <c r="B42" s="110"/>
      <c r="C42" s="51"/>
      <c r="D42" s="52"/>
      <c r="E42" s="53"/>
      <c r="F42" s="46"/>
      <c r="G42" s="46"/>
      <c r="H42" s="47"/>
      <c r="I42" s="110"/>
    </row>
    <row r="43" spans="2:9" ht="16" thickBot="1" x14ac:dyDescent="0.4">
      <c r="B43" s="110">
        <f>B41+1</f>
        <v>23</v>
      </c>
      <c r="C43" s="162"/>
      <c r="D43" s="162"/>
      <c r="E43" s="47" t="s">
        <v>419</v>
      </c>
      <c r="F43" s="67">
        <f>SUM(F30:F41)</f>
        <v>0</v>
      </c>
      <c r="G43" s="67">
        <f>SUM(G30:G41)</f>
        <v>0</v>
      </c>
      <c r="H43" s="67">
        <f>SUM(H30:H41)</f>
        <v>0</v>
      </c>
      <c r="I43" s="62"/>
    </row>
    <row r="44" spans="2:9" ht="16" thickTop="1" x14ac:dyDescent="0.35">
      <c r="B44" s="110"/>
      <c r="C44" s="51"/>
      <c r="D44" s="52"/>
      <c r="E44" s="53"/>
      <c r="F44" s="46"/>
      <c r="G44" s="46"/>
      <c r="H44" s="47"/>
      <c r="I44" s="110"/>
    </row>
    <row r="45" spans="2:9" x14ac:dyDescent="0.35">
      <c r="B45" s="110"/>
      <c r="C45" s="110"/>
      <c r="D45" s="110"/>
      <c r="E45" s="110"/>
      <c r="F45" s="69"/>
      <c r="G45" s="69"/>
      <c r="H45" s="64"/>
      <c r="I45" s="110"/>
    </row>
    <row r="46" spans="2:9" s="110" customFormat="1" x14ac:dyDescent="0.35">
      <c r="C46" s="262" t="s">
        <v>558</v>
      </c>
      <c r="D46" s="262"/>
      <c r="E46" s="262"/>
      <c r="F46" s="262"/>
      <c r="G46" s="262"/>
      <c r="H46" s="262"/>
    </row>
    <row r="47" spans="2:9" s="110" customFormat="1" x14ac:dyDescent="0.35">
      <c r="C47" s="45"/>
      <c r="D47" s="45"/>
      <c r="E47" s="45"/>
      <c r="F47" s="264" t="s">
        <v>407</v>
      </c>
      <c r="G47" s="264"/>
      <c r="H47" s="264"/>
      <c r="I47" s="264"/>
    </row>
    <row r="48" spans="2:9" s="110" customFormat="1" x14ac:dyDescent="0.35">
      <c r="C48" s="49" t="s">
        <v>408</v>
      </c>
      <c r="D48" s="49" t="s">
        <v>409</v>
      </c>
      <c r="E48" s="48" t="s">
        <v>410</v>
      </c>
      <c r="F48" s="161" t="s">
        <v>411</v>
      </c>
      <c r="G48" s="161" t="s">
        <v>412</v>
      </c>
      <c r="H48" s="161" t="s">
        <v>413</v>
      </c>
      <c r="I48" s="50" t="s">
        <v>381</v>
      </c>
    </row>
    <row r="49" spans="2:9" s="110" customFormat="1" x14ac:dyDescent="0.35">
      <c r="B49" s="110">
        <f>B43+1</f>
        <v>24</v>
      </c>
      <c r="C49" s="51">
        <v>2.0099999999999998</v>
      </c>
      <c r="D49" s="52" t="s">
        <v>416</v>
      </c>
      <c r="E49" s="53" t="s">
        <v>558</v>
      </c>
      <c r="F49" s="46"/>
      <c r="G49" s="46"/>
      <c r="H49" s="47"/>
    </row>
    <row r="50" spans="2:9" s="110" customFormat="1" x14ac:dyDescent="0.35">
      <c r="B50" s="110">
        <f>B49+1</f>
        <v>25</v>
      </c>
      <c r="C50" s="51">
        <v>2.02</v>
      </c>
      <c r="D50" s="52"/>
      <c r="E50" s="53"/>
      <c r="F50" s="46"/>
      <c r="G50" s="46"/>
      <c r="H50" s="47"/>
    </row>
    <row r="51" spans="2:9" s="110" customFormat="1" x14ac:dyDescent="0.35">
      <c r="B51" s="110">
        <f t="shared" ref="B51:B58" si="2">B50+1</f>
        <v>26</v>
      </c>
      <c r="C51" s="51">
        <v>2.0299999999999998</v>
      </c>
      <c r="D51" s="52"/>
      <c r="E51" s="53"/>
      <c r="F51" s="46"/>
      <c r="G51" s="46"/>
      <c r="H51" s="65"/>
    </row>
    <row r="52" spans="2:9" s="110" customFormat="1" x14ac:dyDescent="0.35">
      <c r="B52" s="110">
        <f t="shared" si="2"/>
        <v>27</v>
      </c>
      <c r="C52" s="51">
        <v>2.04</v>
      </c>
      <c r="D52" s="52"/>
      <c r="E52" s="53"/>
      <c r="F52" s="46"/>
      <c r="G52" s="46"/>
      <c r="H52" s="47"/>
    </row>
    <row r="53" spans="2:9" s="110" customFormat="1" x14ac:dyDescent="0.35">
      <c r="B53" s="110">
        <f t="shared" si="2"/>
        <v>28</v>
      </c>
      <c r="C53" s="51">
        <v>2.0499999999999998</v>
      </c>
      <c r="D53" s="52"/>
      <c r="E53" s="53"/>
      <c r="F53" s="46"/>
      <c r="G53" s="46"/>
      <c r="H53" s="47"/>
    </row>
    <row r="54" spans="2:9" s="110" customFormat="1" x14ac:dyDescent="0.35">
      <c r="B54" s="110">
        <f t="shared" si="2"/>
        <v>29</v>
      </c>
      <c r="C54" s="51">
        <v>2.06</v>
      </c>
      <c r="D54" s="52"/>
      <c r="E54" s="53"/>
      <c r="F54" s="66"/>
      <c r="G54" s="66"/>
      <c r="H54" s="58"/>
    </row>
    <row r="55" spans="2:9" s="110" customFormat="1" x14ac:dyDescent="0.35">
      <c r="B55" s="110">
        <f t="shared" si="2"/>
        <v>30</v>
      </c>
      <c r="C55" s="51">
        <v>2.0699999999999998</v>
      </c>
      <c r="D55" s="52"/>
      <c r="E55" s="53"/>
      <c r="F55" s="46"/>
      <c r="G55" s="46"/>
      <c r="H55" s="47"/>
    </row>
    <row r="56" spans="2:9" s="110" customFormat="1" x14ac:dyDescent="0.35">
      <c r="B56" s="110">
        <f t="shared" si="2"/>
        <v>31</v>
      </c>
      <c r="C56" s="51">
        <v>2.08</v>
      </c>
      <c r="D56" s="52"/>
      <c r="E56" s="53"/>
      <c r="F56" s="46"/>
      <c r="G56" s="46"/>
      <c r="H56" s="47"/>
    </row>
    <row r="57" spans="2:9" s="110" customFormat="1" x14ac:dyDescent="0.35">
      <c r="B57" s="110">
        <f t="shared" si="2"/>
        <v>32</v>
      </c>
      <c r="C57" s="51">
        <v>2.09</v>
      </c>
      <c r="D57" s="52"/>
      <c r="E57" s="53"/>
      <c r="F57" s="46"/>
      <c r="G57" s="46"/>
      <c r="H57" s="47"/>
    </row>
    <row r="58" spans="2:9" s="110" customFormat="1" x14ac:dyDescent="0.35">
      <c r="B58" s="110">
        <f t="shared" si="2"/>
        <v>33</v>
      </c>
      <c r="C58" s="51" t="s">
        <v>418</v>
      </c>
      <c r="D58" s="52"/>
      <c r="E58" s="53"/>
      <c r="F58" s="46"/>
      <c r="G58" s="46"/>
      <c r="H58" s="47"/>
    </row>
    <row r="59" spans="2:9" s="110" customFormat="1" x14ac:dyDescent="0.35">
      <c r="C59" s="51"/>
      <c r="D59" s="52"/>
      <c r="E59" s="53"/>
      <c r="F59" s="46"/>
      <c r="G59" s="46"/>
      <c r="H59" s="47"/>
    </row>
    <row r="60" spans="2:9" s="110" customFormat="1" ht="16" thickBot="1" x14ac:dyDescent="0.4">
      <c r="B60" s="110">
        <f>B58+1</f>
        <v>34</v>
      </c>
      <c r="C60" s="162"/>
      <c r="D60" s="162"/>
      <c r="E60" s="47" t="s">
        <v>559</v>
      </c>
      <c r="F60" s="67">
        <f>SUM(F47:F58)</f>
        <v>0</v>
      </c>
      <c r="G60" s="67">
        <f>SUM(G47:G58)</f>
        <v>0</v>
      </c>
      <c r="H60" s="67">
        <f>SUM(H47:H58)</f>
        <v>0</v>
      </c>
      <c r="I60" s="62"/>
    </row>
    <row r="61" spans="2:9" s="110" customFormat="1" ht="16" thickTop="1" x14ac:dyDescent="0.35">
      <c r="F61" s="69"/>
      <c r="G61" s="69"/>
      <c r="H61" s="64"/>
    </row>
    <row r="62" spans="2:9" s="110" customFormat="1" x14ac:dyDescent="0.35">
      <c r="F62" s="69"/>
      <c r="G62" s="69"/>
      <c r="H62" s="64"/>
    </row>
    <row r="63" spans="2:9" s="110" customFormat="1" x14ac:dyDescent="0.35">
      <c r="C63" s="262" t="s">
        <v>575</v>
      </c>
      <c r="D63" s="262"/>
      <c r="E63" s="262"/>
      <c r="F63" s="262"/>
      <c r="G63" s="262"/>
      <c r="H63" s="262"/>
    </row>
    <row r="64" spans="2:9" s="110" customFormat="1" x14ac:dyDescent="0.35">
      <c r="C64" s="45"/>
      <c r="D64" s="45"/>
      <c r="E64" s="45"/>
      <c r="F64" s="264" t="s">
        <v>407</v>
      </c>
      <c r="G64" s="264"/>
      <c r="H64" s="264"/>
      <c r="I64" s="264"/>
    </row>
    <row r="65" spans="2:9" s="110" customFormat="1" x14ac:dyDescent="0.35">
      <c r="C65" s="49" t="s">
        <v>408</v>
      </c>
      <c r="D65" s="49" t="s">
        <v>409</v>
      </c>
      <c r="E65" s="48" t="s">
        <v>410</v>
      </c>
      <c r="F65" s="161" t="s">
        <v>411</v>
      </c>
      <c r="G65" s="161" t="s">
        <v>412</v>
      </c>
      <c r="H65" s="161" t="s">
        <v>413</v>
      </c>
      <c r="I65" s="50" t="s">
        <v>381</v>
      </c>
    </row>
    <row r="66" spans="2:9" s="110" customFormat="1" x14ac:dyDescent="0.35">
      <c r="B66" s="110">
        <f>B60+1</f>
        <v>35</v>
      </c>
      <c r="C66" s="51">
        <v>2.0099999999999998</v>
      </c>
      <c r="D66" s="52" t="s">
        <v>416</v>
      </c>
      <c r="E66" s="53" t="s">
        <v>560</v>
      </c>
      <c r="F66" s="46"/>
      <c r="G66" s="46"/>
      <c r="H66" s="47"/>
    </row>
    <row r="67" spans="2:9" s="110" customFormat="1" x14ac:dyDescent="0.35">
      <c r="B67" s="110">
        <f>B66+1</f>
        <v>36</v>
      </c>
      <c r="C67" s="51">
        <v>2.02</v>
      </c>
      <c r="D67" s="52"/>
      <c r="E67" s="53"/>
      <c r="F67" s="46"/>
      <c r="G67" s="46"/>
      <c r="H67" s="47"/>
    </row>
    <row r="68" spans="2:9" s="110" customFormat="1" x14ac:dyDescent="0.35">
      <c r="B68" s="110">
        <f t="shared" ref="B68:B75" si="3">B67+1</f>
        <v>37</v>
      </c>
      <c r="C68" s="51">
        <v>2.0299999999999998</v>
      </c>
      <c r="D68" s="52"/>
      <c r="E68" s="53"/>
      <c r="F68" s="46"/>
      <c r="G68" s="46"/>
      <c r="H68" s="65"/>
    </row>
    <row r="69" spans="2:9" s="110" customFormat="1" x14ac:dyDescent="0.35">
      <c r="B69" s="110">
        <f t="shared" si="3"/>
        <v>38</v>
      </c>
      <c r="C69" s="51">
        <v>2.04</v>
      </c>
      <c r="D69" s="52"/>
      <c r="E69" s="53"/>
      <c r="F69" s="46"/>
      <c r="G69" s="46"/>
      <c r="H69" s="47"/>
    </row>
    <row r="70" spans="2:9" s="110" customFormat="1" x14ac:dyDescent="0.35">
      <c r="B70" s="110">
        <f t="shared" si="3"/>
        <v>39</v>
      </c>
      <c r="C70" s="51">
        <v>2.0499999999999998</v>
      </c>
      <c r="D70" s="52"/>
      <c r="E70" s="53"/>
      <c r="F70" s="46"/>
      <c r="G70" s="46"/>
      <c r="H70" s="47"/>
    </row>
    <row r="71" spans="2:9" s="110" customFormat="1" x14ac:dyDescent="0.35">
      <c r="B71" s="110">
        <f t="shared" si="3"/>
        <v>40</v>
      </c>
      <c r="C71" s="51">
        <v>2.06</v>
      </c>
      <c r="D71" s="52"/>
      <c r="E71" s="53"/>
      <c r="F71" s="66"/>
      <c r="G71" s="66"/>
      <c r="H71" s="58"/>
    </row>
    <row r="72" spans="2:9" s="110" customFormat="1" x14ac:dyDescent="0.35">
      <c r="B72" s="110">
        <f t="shared" si="3"/>
        <v>41</v>
      </c>
      <c r="C72" s="51">
        <v>2.0699999999999998</v>
      </c>
      <c r="D72" s="52"/>
      <c r="E72" s="53"/>
      <c r="F72" s="46"/>
      <c r="G72" s="46"/>
      <c r="H72" s="47"/>
    </row>
    <row r="73" spans="2:9" s="110" customFormat="1" x14ac:dyDescent="0.35">
      <c r="B73" s="110">
        <f t="shared" si="3"/>
        <v>42</v>
      </c>
      <c r="C73" s="51">
        <v>2.08</v>
      </c>
      <c r="D73" s="52"/>
      <c r="E73" s="53"/>
      <c r="F73" s="46"/>
      <c r="G73" s="46"/>
      <c r="H73" s="47"/>
    </row>
    <row r="74" spans="2:9" s="110" customFormat="1" x14ac:dyDescent="0.35">
      <c r="B74" s="110">
        <f t="shared" si="3"/>
        <v>43</v>
      </c>
      <c r="C74" s="51">
        <v>2.09</v>
      </c>
      <c r="D74" s="52"/>
      <c r="E74" s="53"/>
      <c r="F74" s="46"/>
      <c r="G74" s="46"/>
      <c r="H74" s="47"/>
    </row>
    <row r="75" spans="2:9" s="110" customFormat="1" x14ac:dyDescent="0.35">
      <c r="B75" s="110">
        <f t="shared" si="3"/>
        <v>44</v>
      </c>
      <c r="C75" s="51" t="s">
        <v>418</v>
      </c>
      <c r="D75" s="52"/>
      <c r="E75" s="53"/>
      <c r="F75" s="46"/>
      <c r="G75" s="46"/>
      <c r="H75" s="47"/>
    </row>
    <row r="76" spans="2:9" s="110" customFormat="1" x14ac:dyDescent="0.35">
      <c r="C76" s="51"/>
      <c r="D76" s="52"/>
      <c r="E76" s="53"/>
      <c r="F76" s="46"/>
      <c r="G76" s="46"/>
      <c r="H76" s="47"/>
    </row>
    <row r="77" spans="2:9" s="110" customFormat="1" ht="16" thickBot="1" x14ac:dyDescent="0.4">
      <c r="B77" s="110">
        <f>B75+1</f>
        <v>45</v>
      </c>
      <c r="C77" s="162"/>
      <c r="D77" s="162"/>
      <c r="E77" s="47" t="s">
        <v>561</v>
      </c>
      <c r="F77" s="67">
        <f>SUM(F64:F75)</f>
        <v>0</v>
      </c>
      <c r="G77" s="67">
        <f>SUM(G64:G75)</f>
        <v>0</v>
      </c>
      <c r="H77" s="67">
        <f>SUM(H64:H75)</f>
        <v>0</v>
      </c>
      <c r="I77" s="62"/>
    </row>
    <row r="78" spans="2:9" s="110" customFormat="1" ht="16" thickTop="1" x14ac:dyDescent="0.35">
      <c r="F78" s="69"/>
      <c r="G78" s="69"/>
      <c r="H78" s="64"/>
    </row>
    <row r="79" spans="2:9" s="110" customFormat="1" x14ac:dyDescent="0.35">
      <c r="F79" s="69"/>
      <c r="G79" s="69"/>
      <c r="H79" s="64"/>
    </row>
    <row r="80" spans="2:9" s="110" customFormat="1" x14ac:dyDescent="0.35">
      <c r="F80" s="69"/>
      <c r="G80" s="69"/>
      <c r="H80" s="64"/>
    </row>
    <row r="81" spans="2:9" s="110" customFormat="1" x14ac:dyDescent="0.35">
      <c r="F81" s="69"/>
      <c r="G81" s="69"/>
      <c r="H81" s="64"/>
    </row>
    <row r="82" spans="2:9" ht="16" thickBot="1" x14ac:dyDescent="0.4">
      <c r="B82" s="110">
        <f>B77+1</f>
        <v>46</v>
      </c>
      <c r="C82" s="110"/>
      <c r="D82" s="110"/>
      <c r="E82" s="108" t="s">
        <v>420</v>
      </c>
      <c r="F82" s="133">
        <f>F26+F43+F60+F77</f>
        <v>0</v>
      </c>
      <c r="G82" s="133">
        <f>G26+G43+G60+G77</f>
        <v>0</v>
      </c>
      <c r="H82" s="133">
        <f>H26+H43+H60+H77</f>
        <v>0</v>
      </c>
      <c r="I82" s="133">
        <f>I26+I43+I60+I77</f>
        <v>0</v>
      </c>
    </row>
    <row r="83" spans="2:9" x14ac:dyDescent="0.35">
      <c r="B83" s="110"/>
      <c r="C83" s="110"/>
      <c r="D83" s="110"/>
      <c r="E83" s="110"/>
      <c r="F83" s="110"/>
      <c r="G83" s="110"/>
      <c r="H83" s="110"/>
      <c r="I83" s="110"/>
    </row>
    <row r="84" spans="2:9" x14ac:dyDescent="0.35">
      <c r="B84" s="110"/>
      <c r="C84" s="68" t="s">
        <v>421</v>
      </c>
      <c r="D84" s="162" t="s">
        <v>422</v>
      </c>
      <c r="E84" s="45" t="s">
        <v>423</v>
      </c>
      <c r="F84" s="110"/>
      <c r="G84" s="110"/>
      <c r="H84" s="110"/>
      <c r="I84" s="110"/>
    </row>
  </sheetData>
  <mergeCells count="15">
    <mergeCell ref="A1:D1"/>
    <mergeCell ref="C4:H4"/>
    <mergeCell ref="C5:H5"/>
    <mergeCell ref="C6:H6"/>
    <mergeCell ref="F64:I64"/>
    <mergeCell ref="C29:H29"/>
    <mergeCell ref="F30:I30"/>
    <mergeCell ref="C46:H46"/>
    <mergeCell ref="F47:I47"/>
    <mergeCell ref="C63:H63"/>
    <mergeCell ref="C7:H7"/>
    <mergeCell ref="C8:H8"/>
    <mergeCell ref="C11:H11"/>
    <mergeCell ref="F12:I12"/>
    <mergeCell ref="B2:H2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2"/>
  <sheetViews>
    <sheetView tabSelected="1" topLeftCell="A16" zoomScale="80" zoomScaleNormal="80" workbookViewId="0">
      <selection activeCell="I18" sqref="I18"/>
    </sheetView>
  </sheetViews>
  <sheetFormatPr defaultColWidth="8.54296875" defaultRowHeight="15.5" x14ac:dyDescent="0.35"/>
  <cols>
    <col min="1" max="2" width="8.54296875" style="2"/>
    <col min="3" max="3" width="51.1796875" style="2" bestFit="1" customWidth="1"/>
    <col min="4" max="4" width="18" style="2" customWidth="1"/>
    <col min="5" max="5" width="17.81640625" style="2" customWidth="1"/>
    <col min="6" max="6" width="17.453125" style="2" customWidth="1"/>
    <col min="7" max="7" width="18.1796875" style="2" customWidth="1"/>
    <col min="8" max="8" width="12" style="2" bestFit="1" customWidth="1"/>
    <col min="9" max="16384" width="8.54296875" style="2"/>
  </cols>
  <sheetData>
    <row r="1" spans="1:8" s="110" customFormat="1" x14ac:dyDescent="0.35">
      <c r="A1" s="260" t="str">
        <f>Cover!A24</f>
        <v>Most Current Version of Natural Gas COS template as of:</v>
      </c>
      <c r="B1" s="260"/>
      <c r="C1" s="260"/>
      <c r="D1" s="141" t="str">
        <f>Cover!A25</f>
        <v>January 2022</v>
      </c>
    </row>
    <row r="2" spans="1:8" s="110" customFormat="1" ht="26" x14ac:dyDescent="0.6">
      <c r="B2" s="261" t="s">
        <v>424</v>
      </c>
      <c r="C2" s="261"/>
      <c r="D2" s="261"/>
      <c r="E2" s="261"/>
      <c r="F2" s="261"/>
      <c r="G2" s="261"/>
      <c r="H2" s="261"/>
    </row>
    <row r="3" spans="1:8" s="110" customFormat="1" x14ac:dyDescent="0.35"/>
    <row r="4" spans="1:8" x14ac:dyDescent="0.35">
      <c r="A4" s="110"/>
      <c r="B4" s="110"/>
      <c r="C4" s="262" t="s">
        <v>400</v>
      </c>
      <c r="D4" s="262"/>
      <c r="E4" s="262"/>
      <c r="F4" s="262"/>
      <c r="G4" s="262"/>
      <c r="H4" s="262"/>
    </row>
    <row r="5" spans="1:8" x14ac:dyDescent="0.35">
      <c r="A5" s="110"/>
      <c r="B5" s="110"/>
      <c r="C5" s="263" t="s">
        <v>425</v>
      </c>
      <c r="D5" s="263"/>
      <c r="E5" s="263"/>
      <c r="F5" s="263"/>
      <c r="G5" s="263"/>
      <c r="H5" s="263"/>
    </row>
    <row r="6" spans="1:8" x14ac:dyDescent="0.35">
      <c r="A6" s="110"/>
      <c r="B6" s="110"/>
      <c r="C6" s="263" t="s">
        <v>402</v>
      </c>
      <c r="D6" s="263"/>
      <c r="E6" s="263"/>
      <c r="F6" s="263"/>
      <c r="G6" s="263"/>
      <c r="H6" s="263"/>
    </row>
    <row r="7" spans="1:8" x14ac:dyDescent="0.35">
      <c r="A7" s="110"/>
      <c r="B7" s="110"/>
      <c r="C7" s="263" t="s">
        <v>403</v>
      </c>
      <c r="D7" s="263"/>
      <c r="E7" s="263" t="s">
        <v>404</v>
      </c>
      <c r="F7" s="263"/>
      <c r="G7" s="263"/>
      <c r="H7" s="263"/>
    </row>
    <row r="8" spans="1:8" x14ac:dyDescent="0.35">
      <c r="A8" s="110"/>
      <c r="B8" s="110"/>
      <c r="C8" s="265" t="s">
        <v>405</v>
      </c>
      <c r="D8" s="265"/>
      <c r="E8" s="265"/>
      <c r="F8" s="265"/>
      <c r="G8" s="265"/>
      <c r="H8" s="265"/>
    </row>
    <row r="9" spans="1:8" s="110" customFormat="1" x14ac:dyDescent="0.35">
      <c r="C9" s="138"/>
      <c r="D9" s="138"/>
      <c r="E9" s="138"/>
      <c r="F9" s="138"/>
      <c r="G9" s="138"/>
      <c r="H9" s="138"/>
    </row>
    <row r="10" spans="1:8" ht="16" thickBot="1" x14ac:dyDescent="0.4">
      <c r="A10" s="110"/>
      <c r="B10" s="136" t="s">
        <v>14</v>
      </c>
      <c r="C10" s="134" t="s">
        <v>15</v>
      </c>
      <c r="D10" s="136" t="s">
        <v>16</v>
      </c>
      <c r="E10" s="136" t="s">
        <v>17</v>
      </c>
      <c r="F10" s="136" t="s">
        <v>18</v>
      </c>
      <c r="G10" s="136" t="s">
        <v>19</v>
      </c>
      <c r="H10" s="136" t="s">
        <v>20</v>
      </c>
    </row>
    <row r="11" spans="1:8" ht="31.5" thickBot="1" x14ac:dyDescent="0.4">
      <c r="A11" s="110"/>
      <c r="B11" s="110" t="s">
        <v>23</v>
      </c>
      <c r="C11" s="101"/>
      <c r="D11" s="44" t="s">
        <v>383</v>
      </c>
      <c r="E11" s="44" t="s">
        <v>384</v>
      </c>
      <c r="F11" s="44" t="s">
        <v>385</v>
      </c>
      <c r="G11" s="44" t="s">
        <v>386</v>
      </c>
      <c r="H11" s="44" t="s">
        <v>387</v>
      </c>
    </row>
    <row r="12" spans="1:8" x14ac:dyDescent="0.35">
      <c r="A12" s="110"/>
      <c r="B12" s="110">
        <v>1</v>
      </c>
      <c r="C12" s="110" t="s">
        <v>412</v>
      </c>
      <c r="D12" s="70"/>
      <c r="E12" s="70"/>
      <c r="F12" s="70"/>
      <c r="G12" s="70"/>
      <c r="H12" s="71"/>
    </row>
    <row r="13" spans="1:8" x14ac:dyDescent="0.35">
      <c r="A13" s="110"/>
      <c r="B13" s="110">
        <f>B12+1</f>
        <v>2</v>
      </c>
      <c r="C13" s="110" t="s">
        <v>426</v>
      </c>
      <c r="D13" s="72"/>
      <c r="E13" s="72"/>
      <c r="F13" s="72"/>
      <c r="G13" s="72"/>
      <c r="H13" s="72"/>
    </row>
    <row r="14" spans="1:8" x14ac:dyDescent="0.35">
      <c r="A14" s="110"/>
      <c r="B14" s="110">
        <f t="shared" ref="B14:B32" si="0">B13+1</f>
        <v>3</v>
      </c>
      <c r="C14" s="110" t="s">
        <v>427</v>
      </c>
      <c r="D14" s="71"/>
      <c r="E14" s="71"/>
      <c r="F14" s="71"/>
      <c r="G14" s="71"/>
      <c r="H14" s="71"/>
    </row>
    <row r="15" spans="1:8" x14ac:dyDescent="0.35">
      <c r="A15" s="110"/>
      <c r="B15" s="110">
        <f t="shared" si="0"/>
        <v>4</v>
      </c>
      <c r="C15" s="110" t="s">
        <v>428</v>
      </c>
      <c r="D15" s="70"/>
      <c r="E15" s="70"/>
      <c r="F15" s="70"/>
      <c r="G15" s="70"/>
      <c r="H15" s="71"/>
    </row>
    <row r="16" spans="1:8" x14ac:dyDescent="0.35">
      <c r="A16" s="110"/>
      <c r="B16" s="110">
        <f t="shared" si="0"/>
        <v>5</v>
      </c>
      <c r="C16" s="110" t="s">
        <v>429</v>
      </c>
      <c r="D16" s="70"/>
      <c r="E16" s="70"/>
      <c r="F16" s="70"/>
      <c r="G16" s="70"/>
      <c r="H16" s="71"/>
    </row>
    <row r="17" spans="2:10" x14ac:dyDescent="0.35">
      <c r="B17" s="110">
        <f t="shared" si="0"/>
        <v>6</v>
      </c>
      <c r="C17" s="110" t="s">
        <v>430</v>
      </c>
      <c r="D17" s="70"/>
      <c r="E17" s="70"/>
      <c r="F17" s="70"/>
      <c r="G17" s="70"/>
      <c r="H17" s="71"/>
    </row>
    <row r="18" spans="2:10" x14ac:dyDescent="0.35">
      <c r="B18" s="110">
        <f t="shared" si="0"/>
        <v>7</v>
      </c>
      <c r="C18" s="110" t="s">
        <v>431</v>
      </c>
      <c r="D18" s="70"/>
      <c r="E18" s="70"/>
      <c r="F18" s="70"/>
      <c r="G18" s="70"/>
      <c r="H18" s="71"/>
      <c r="J18" s="174" t="s">
        <v>572</v>
      </c>
    </row>
    <row r="19" spans="2:10" x14ac:dyDescent="0.35">
      <c r="B19" s="110">
        <f t="shared" si="0"/>
        <v>8</v>
      </c>
      <c r="C19" s="110" t="s">
        <v>432</v>
      </c>
      <c r="D19" s="71"/>
      <c r="E19" s="71"/>
      <c r="F19" s="71"/>
      <c r="G19" s="71"/>
      <c r="H19" s="71"/>
    </row>
    <row r="20" spans="2:10" x14ac:dyDescent="0.35">
      <c r="B20" s="110">
        <f t="shared" si="0"/>
        <v>9</v>
      </c>
      <c r="C20" s="110" t="s">
        <v>433</v>
      </c>
      <c r="D20" s="71"/>
      <c r="E20" s="71"/>
      <c r="F20" s="71"/>
      <c r="G20" s="71"/>
      <c r="H20" s="71"/>
    </row>
    <row r="21" spans="2:10" x14ac:dyDescent="0.35">
      <c r="B21" s="110">
        <f t="shared" si="0"/>
        <v>10</v>
      </c>
      <c r="C21" s="110" t="s">
        <v>434</v>
      </c>
      <c r="D21" s="71"/>
      <c r="E21" s="71"/>
      <c r="F21" s="71"/>
      <c r="G21" s="71"/>
      <c r="H21" s="71"/>
    </row>
    <row r="22" spans="2:10" x14ac:dyDescent="0.35">
      <c r="B22" s="110"/>
      <c r="C22" s="110"/>
      <c r="D22" s="110"/>
      <c r="E22" s="110"/>
      <c r="F22" s="110"/>
      <c r="G22" s="110"/>
      <c r="H22" s="110"/>
    </row>
    <row r="23" spans="2:10" x14ac:dyDescent="0.35">
      <c r="B23" s="110">
        <f>B21+1</f>
        <v>11</v>
      </c>
      <c r="C23" s="110" t="s">
        <v>435</v>
      </c>
      <c r="D23" s="73"/>
      <c r="E23" s="73"/>
      <c r="F23" s="73"/>
      <c r="G23" s="73"/>
      <c r="H23" s="73"/>
    </row>
    <row r="24" spans="2:10" x14ac:dyDescent="0.35">
      <c r="B24" s="110">
        <f t="shared" si="0"/>
        <v>12</v>
      </c>
      <c r="C24" s="110" t="s">
        <v>436</v>
      </c>
      <c r="D24" s="73"/>
      <c r="E24" s="73"/>
      <c r="F24" s="73"/>
      <c r="G24" s="73"/>
      <c r="H24" s="73"/>
    </row>
    <row r="25" spans="2:10" x14ac:dyDescent="0.35">
      <c r="B25" s="110"/>
      <c r="C25" s="110"/>
      <c r="D25" s="110"/>
      <c r="E25" s="110"/>
      <c r="F25" s="110"/>
      <c r="G25" s="110"/>
      <c r="H25" s="110"/>
    </row>
    <row r="26" spans="2:10" x14ac:dyDescent="0.35">
      <c r="B26" s="110">
        <f>B24+1</f>
        <v>13</v>
      </c>
      <c r="C26" s="110" t="s">
        <v>437</v>
      </c>
      <c r="D26" s="70"/>
      <c r="E26" s="70"/>
      <c r="F26" s="70"/>
      <c r="G26" s="70"/>
      <c r="H26" s="71"/>
    </row>
    <row r="27" spans="2:10" x14ac:dyDescent="0.35">
      <c r="B27" s="110"/>
      <c r="C27" s="110"/>
      <c r="D27" s="110"/>
      <c r="E27" s="110"/>
      <c r="F27" s="110"/>
      <c r="G27" s="110"/>
      <c r="H27" s="110"/>
    </row>
    <row r="28" spans="2:10" x14ac:dyDescent="0.35">
      <c r="B28" s="110">
        <f>B26+1</f>
        <v>14</v>
      </c>
      <c r="C28" s="110" t="s">
        <v>438</v>
      </c>
      <c r="D28" s="71"/>
      <c r="E28" s="71"/>
      <c r="F28" s="71"/>
      <c r="G28" s="71"/>
      <c r="H28" s="71"/>
    </row>
    <row r="29" spans="2:10" x14ac:dyDescent="0.35">
      <c r="B29" s="110">
        <f t="shared" si="0"/>
        <v>15</v>
      </c>
      <c r="C29" s="110" t="s">
        <v>439</v>
      </c>
      <c r="D29" s="71"/>
      <c r="E29" s="71"/>
      <c r="F29" s="71"/>
      <c r="G29" s="71"/>
      <c r="H29" s="71"/>
    </row>
    <row r="30" spans="2:10" x14ac:dyDescent="0.35">
      <c r="B30" s="110"/>
      <c r="C30" s="110"/>
      <c r="D30" s="110"/>
      <c r="E30" s="110"/>
      <c r="F30" s="110"/>
      <c r="G30" s="110"/>
      <c r="H30" s="110"/>
    </row>
    <row r="31" spans="2:10" x14ac:dyDescent="0.35">
      <c r="B31" s="110">
        <f>B29+1</f>
        <v>16</v>
      </c>
      <c r="C31" s="110" t="s">
        <v>440</v>
      </c>
      <c r="D31" s="73"/>
      <c r="E31" s="73"/>
      <c r="F31" s="73"/>
      <c r="G31" s="73"/>
      <c r="H31" s="73"/>
    </row>
    <row r="32" spans="2:10" x14ac:dyDescent="0.35">
      <c r="B32" s="110">
        <f t="shared" si="0"/>
        <v>17</v>
      </c>
      <c r="C32" s="110" t="s">
        <v>441</v>
      </c>
      <c r="D32" s="73"/>
      <c r="E32" s="73"/>
      <c r="F32" s="73"/>
      <c r="G32" s="73"/>
      <c r="H32" s="73"/>
    </row>
  </sheetData>
  <mergeCells count="7">
    <mergeCell ref="C7:H7"/>
    <mergeCell ref="C8:H8"/>
    <mergeCell ref="B2:H2"/>
    <mergeCell ref="A1:C1"/>
    <mergeCell ref="C4:H4"/>
    <mergeCell ref="C5:H5"/>
    <mergeCell ref="C6:H6"/>
  </mergeCells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8400BECF68D64DA1B75A4D0A150375" ma:contentTypeVersion="9" ma:contentTypeDescription="Create a new document." ma:contentTypeScope="" ma:versionID="40b46588659c10c3b44ea96f0a49b9fd">
  <xsd:schema xmlns:xsd="http://www.w3.org/2001/XMLSchema" xmlns:xs="http://www.w3.org/2001/XMLSchema" xmlns:p="http://schemas.microsoft.com/office/2006/metadata/properties" xmlns:ns2="4e2f41c3-e815-4f6f-ac0b-302a93d695ac" xmlns:ns3="153d070c-618c-4659-9950-3ff4cc4c0885" targetNamespace="http://schemas.microsoft.com/office/2006/metadata/properties" ma:root="true" ma:fieldsID="a8ef41f4b10e22d237e92b03bc91d363" ns2:_="" ns3:_="">
    <xsd:import namespace="4e2f41c3-e815-4f6f-ac0b-302a93d695ac"/>
    <xsd:import namespace="153d070c-618c-4659-9950-3ff4cc4c0885"/>
    <xsd:element name="properties">
      <xsd:complexType>
        <xsd:sequence>
          <xsd:element name="documentManagement">
            <xsd:complexType>
              <xsd:all>
                <xsd:element ref="ns2:PublishingStartDate" minOccurs="0"/>
                <xsd:element ref="ns2:PublishingExpirationDat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f41c3-e815-4f6f-ac0b-302a93d695ac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format="DateTim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format="DateTime" ma:internalName="PublishingExpirationDate" ma:readOnly="false">
      <xsd:simpleType>
        <xsd:restriction base="dms:Unknown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d070c-618c-4659-9950-3ff4cc4c08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4e2f41c3-e815-4f6f-ac0b-302a93d695ac" xsi:nil="true"/>
    <PublishingStartDate xmlns="4e2f41c3-e815-4f6f-ac0b-302a93d695a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A71A78-894B-4766-A23E-6DA80A999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f41c3-e815-4f6f-ac0b-302a93d695ac"/>
    <ds:schemaRef ds:uri="153d070c-618c-4659-9950-3ff4cc4c08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4A39B1-9C85-40A7-9048-547ED1F67BB0}">
  <ds:schemaRefs>
    <ds:schemaRef ds:uri="http://purl.org/dc/elements/1.1/"/>
    <ds:schemaRef ds:uri="http://schemas.microsoft.com/office/2006/metadata/properties"/>
    <ds:schemaRef ds:uri="4e2f41c3-e815-4f6f-ac0b-302a93d695ac"/>
    <ds:schemaRef ds:uri="http://purl.org/dc/terms/"/>
    <ds:schemaRef ds:uri="http://schemas.microsoft.com/office/2006/documentManagement/types"/>
    <ds:schemaRef ds:uri="153d070c-618c-4659-9950-3ff4cc4c0885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472C9B-59E4-4957-A2F6-0B38A3298E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</vt:lpstr>
      <vt:lpstr>A-RR Cross-Reference RY1</vt:lpstr>
      <vt:lpstr>A-RR Cross-Reference RY2</vt:lpstr>
      <vt:lpstr>A-RR Cross-Reference RY3</vt:lpstr>
      <vt:lpstr>A-RR Cross-Reference RY4</vt:lpstr>
      <vt:lpstr>B - COS Results</vt:lpstr>
      <vt:lpstr>C-COS Allocation Factors</vt:lpstr>
      <vt:lpstr>D-Summary of Adjustments</vt:lpstr>
      <vt:lpstr>E-Summary of Results</vt:lpstr>
      <vt:lpstr>Cover!Print_Area</vt:lpstr>
    </vt:vector>
  </TitlesOfParts>
  <Manager/>
  <Company>Washington Utilities and Transportation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 Cost of Service Template (GCOST)</dc:title>
  <dc:subject/>
  <dc:creator>O'Connell, Elizabeth (UTC)</dc:creator>
  <cp:keywords/>
  <dc:description/>
  <cp:lastModifiedBy>Anderson, Linda (UTC)</cp:lastModifiedBy>
  <cp:revision/>
  <dcterms:created xsi:type="dcterms:W3CDTF">2019-01-18T22:54:04Z</dcterms:created>
  <dcterms:modified xsi:type="dcterms:W3CDTF">2022-02-01T19:50:53Z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0x0101008C8400BECF68D64DA1B75A4D0A150375</vt:lpwstr>
  </property>
</Properties>
</file>