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7710" activeTab="0"/>
  </bookViews>
  <sheets>
    <sheet name="Factor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<sst xmlns="http://schemas.openxmlformats.org/spreadsheetml/2006/main" count="20" uniqueCount="20">
  <si>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 inch</t>
  </si>
  <si>
    <t>2 inch</t>
  </si>
  <si>
    <t>3 inch</t>
  </si>
  <si>
    <t>4 inch</t>
  </si>
  <si>
    <t>5/8 inch</t>
  </si>
  <si>
    <t>6 inch</t>
  </si>
  <si>
    <t>8 inch</t>
  </si>
  <si>
    <t>10 inch</t>
  </si>
  <si>
    <t>Meter Size</t>
  </si>
  <si>
    <t>12 inch</t>
  </si>
  <si>
    <t>14 inch</t>
  </si>
  <si>
    <t>16 inch</t>
  </si>
  <si>
    <t>1-1/2 inch</t>
  </si>
  <si>
    <t>AWWA (capacity)</t>
  </si>
  <si>
    <t>3/4 inch</t>
  </si>
  <si>
    <t>18 inch</t>
  </si>
  <si>
    <t>20 inch</t>
  </si>
  <si>
    <t>Factor based on 5/8</t>
  </si>
  <si>
    <t>Factor based on 3/4</t>
  </si>
  <si>
    <t xml:space="preserve">Factor based on 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</si>
</sst>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2499700039625167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0" fillId="0" borderId="1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9" fontId="0" fillId="0" borderId="13" xfId="0" applyNumberFormat="1" applyBorder="1" applyAlignment="1">
      <alignment horizontal="center" wrapText="1"/>
    </xf>
    <xf numFmtId="3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9" fontId="0" fillId="0" borderId="19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7" fillId="0" borderId="18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E26" sqref="E26"/>
    </sheetView>
  </sheetViews>
  <sheetFormatPr defaultColWidth="3.625" defaultRowHeight="15.75"/>
  <cols>
    <col min="1" max="1" width="3.625" style="2" customWidth="1"/>
    <col min="2" max="2" width="9.125" style="2" bestFit="1" customWidth="1"/>
    <col min="3" max="3" width="2.25390625" style="2" customWidth="1"/>
    <col min="4" max="4" width="8.375" style="2" bestFit="1" customWidth="1"/>
    <col min="5" max="6" width="10.75390625" style="2" bestFit="1" customWidth="1"/>
    <col min="7" max="7" width="11.25390625" style="2" customWidth="1"/>
    <col min="8" max="8" width="10.75390625" style="2" customWidth="1"/>
    <col min="9" max="16384" width="3.625" style="2" customWidth="1"/>
  </cols>
  <sheetData>
    <row r="1" ht="16.5" thickBot="1"/>
    <row r="2" spans="2:7" ht="31.5">
      <c r="B2" s="5" t="s">
        <v>8</v>
      </c>
      <c r="C2" s="6"/>
      <c r="D2" s="7" t="s">
        <v>13</v>
      </c>
      <c r="E2" s="7" t="s">
        <v>17</v>
      </c>
      <c r="F2" s="7" t="s">
        <v>18</v>
      </c>
      <c r="G2" s="15" t="s">
        <v>19</v>
      </c>
    </row>
    <row r="3" spans="2:7" ht="15.75">
      <c r="B3" s="8"/>
      <c r="C3" s="9"/>
      <c r="D3" s="4"/>
      <c r="E3" s="4"/>
      <c r="F3" s="4"/>
      <c r="G3" s="10"/>
    </row>
    <row r="4" spans="2:7" ht="15.75">
      <c r="B4" s="11" t="s">
        <v>4</v>
      </c>
      <c r="C4" s="9"/>
      <c r="D4" s="16">
        <v>20</v>
      </c>
      <c r="E4" s="20">
        <f aca="true" t="shared" si="0" ref="E4:E12">D4/$D$4</f>
        <v>1</v>
      </c>
      <c r="F4" s="20">
        <f>E4/$E$5</f>
        <v>0.6666666666666666</v>
      </c>
      <c r="G4" s="21">
        <f>E4/$E$6</f>
        <v>0.4</v>
      </c>
    </row>
    <row r="5" spans="2:7" ht="15.75">
      <c r="B5" s="11" t="s">
        <v>14</v>
      </c>
      <c r="C5" s="9"/>
      <c r="D5" s="16">
        <v>30</v>
      </c>
      <c r="E5" s="20">
        <f t="shared" si="0"/>
        <v>1.5</v>
      </c>
      <c r="F5" s="20">
        <f aca="true" t="shared" si="1" ref="F5:F14">E5/$E$5</f>
        <v>1</v>
      </c>
      <c r="G5" s="21">
        <f aca="true" t="shared" si="2" ref="G5:G18">E5/$E$6</f>
        <v>0.6</v>
      </c>
    </row>
    <row r="6" spans="2:7" ht="15" customHeight="1">
      <c r="B6" s="11" t="s">
        <v>0</v>
      </c>
      <c r="C6" s="9"/>
      <c r="D6" s="16">
        <v>50</v>
      </c>
      <c r="E6" s="20">
        <f t="shared" si="0"/>
        <v>2.5</v>
      </c>
      <c r="F6" s="20">
        <f t="shared" si="1"/>
        <v>1.6666666666666667</v>
      </c>
      <c r="G6" s="21">
        <f t="shared" si="2"/>
        <v>1</v>
      </c>
    </row>
    <row r="7" spans="2:7" ht="15.75">
      <c r="B7" s="11" t="s">
        <v>12</v>
      </c>
      <c r="C7" s="4"/>
      <c r="D7" s="16">
        <v>100</v>
      </c>
      <c r="E7" s="20">
        <f t="shared" si="0"/>
        <v>5</v>
      </c>
      <c r="F7" s="20">
        <f t="shared" si="1"/>
        <v>3.3333333333333335</v>
      </c>
      <c r="G7" s="21">
        <f t="shared" si="2"/>
        <v>2</v>
      </c>
    </row>
    <row r="8" spans="2:7" ht="15.75">
      <c r="B8" s="11" t="s">
        <v>1</v>
      </c>
      <c r="C8" s="4"/>
      <c r="D8" s="16">
        <v>160</v>
      </c>
      <c r="E8" s="20">
        <f t="shared" si="0"/>
        <v>8</v>
      </c>
      <c r="F8" s="20">
        <f t="shared" si="1"/>
        <v>5.333333333333333</v>
      </c>
      <c r="G8" s="21">
        <f t="shared" si="2"/>
        <v>3.2</v>
      </c>
    </row>
    <row r="9" spans="2:7" ht="15.75">
      <c r="B9" s="11" t="s">
        <v>2</v>
      </c>
      <c r="C9" s="4"/>
      <c r="D9" s="16">
        <v>300</v>
      </c>
      <c r="E9" s="20">
        <f t="shared" si="0"/>
        <v>15</v>
      </c>
      <c r="F9" s="20">
        <f t="shared" si="1"/>
        <v>10</v>
      </c>
      <c r="G9" s="21">
        <f t="shared" si="2"/>
        <v>6</v>
      </c>
    </row>
    <row r="10" spans="2:7" ht="15.75">
      <c r="B10" s="11" t="s">
        <v>3</v>
      </c>
      <c r="C10" s="4"/>
      <c r="D10" s="16">
        <v>500</v>
      </c>
      <c r="E10" s="20">
        <f t="shared" si="0"/>
        <v>25</v>
      </c>
      <c r="F10" s="20">
        <f t="shared" si="1"/>
        <v>16.666666666666668</v>
      </c>
      <c r="G10" s="21">
        <f t="shared" si="2"/>
        <v>10</v>
      </c>
    </row>
    <row r="11" spans="2:7" ht="15.75">
      <c r="B11" s="11" t="s">
        <v>5</v>
      </c>
      <c r="C11" s="4"/>
      <c r="D11" s="16">
        <v>1000</v>
      </c>
      <c r="E11" s="20">
        <f t="shared" si="0"/>
        <v>50</v>
      </c>
      <c r="F11" s="20">
        <f t="shared" si="1"/>
        <v>33.333333333333336</v>
      </c>
      <c r="G11" s="21">
        <f t="shared" si="2"/>
        <v>20</v>
      </c>
    </row>
    <row r="12" spans="2:7" ht="15.75">
      <c r="B12" s="11" t="s">
        <v>6</v>
      </c>
      <c r="C12" s="4"/>
      <c r="D12" s="16">
        <v>1600</v>
      </c>
      <c r="E12" s="20">
        <f t="shared" si="0"/>
        <v>80</v>
      </c>
      <c r="F12" s="20">
        <f t="shared" si="1"/>
        <v>53.333333333333336</v>
      </c>
      <c r="G12" s="21">
        <f t="shared" si="2"/>
        <v>32</v>
      </c>
    </row>
    <row r="13" spans="2:7" ht="15.75">
      <c r="B13" s="11" t="s">
        <v>7</v>
      </c>
      <c r="C13" s="4"/>
      <c r="D13" s="16">
        <v>2300</v>
      </c>
      <c r="E13" s="20">
        <f aca="true" t="shared" si="3" ref="E13:E18">D13/$D$4</f>
        <v>115</v>
      </c>
      <c r="F13" s="20">
        <f t="shared" si="1"/>
        <v>76.66666666666667</v>
      </c>
      <c r="G13" s="21">
        <f t="shared" si="2"/>
        <v>46</v>
      </c>
    </row>
    <row r="14" spans="2:7" ht="15.75">
      <c r="B14" s="12" t="s">
        <v>9</v>
      </c>
      <c r="C14" s="3"/>
      <c r="D14" s="17">
        <v>4300</v>
      </c>
      <c r="E14" s="22">
        <f t="shared" si="3"/>
        <v>215</v>
      </c>
      <c r="F14" s="22">
        <f t="shared" si="1"/>
        <v>143.33333333333334</v>
      </c>
      <c r="G14" s="23">
        <f t="shared" si="2"/>
        <v>86</v>
      </c>
    </row>
    <row r="15" spans="2:7" ht="15.75">
      <c r="B15" s="11" t="s">
        <v>10</v>
      </c>
      <c r="C15" s="4"/>
      <c r="D15" s="18">
        <v>6400</v>
      </c>
      <c r="E15" s="24">
        <f t="shared" si="3"/>
        <v>320</v>
      </c>
      <c r="F15" s="24">
        <f>E15/$E$5</f>
        <v>213.33333333333334</v>
      </c>
      <c r="G15" s="25">
        <f t="shared" si="2"/>
        <v>128</v>
      </c>
    </row>
    <row r="16" spans="2:7" ht="15.75">
      <c r="B16" s="11" t="s">
        <v>11</v>
      </c>
      <c r="C16" s="4"/>
      <c r="D16" s="18">
        <v>9160</v>
      </c>
      <c r="E16" s="24">
        <f t="shared" si="3"/>
        <v>458</v>
      </c>
      <c r="F16" s="24">
        <f>E16/$E$5</f>
        <v>305.3333333333333</v>
      </c>
      <c r="G16" s="25">
        <f t="shared" si="2"/>
        <v>183.2</v>
      </c>
    </row>
    <row r="17" spans="2:7" ht="15.75">
      <c r="B17" s="11" t="s">
        <v>15</v>
      </c>
      <c r="C17" s="9"/>
      <c r="D17" s="18">
        <v>14650</v>
      </c>
      <c r="E17" s="24">
        <f t="shared" si="3"/>
        <v>732.5</v>
      </c>
      <c r="F17" s="24">
        <f>E17/$E$5</f>
        <v>488.3333333333333</v>
      </c>
      <c r="G17" s="25">
        <f t="shared" si="2"/>
        <v>293</v>
      </c>
    </row>
    <row r="18" spans="2:7" ht="16.5" thickBot="1">
      <c r="B18" s="13" t="s">
        <v>16</v>
      </c>
      <c r="C18" s="14"/>
      <c r="D18" s="19">
        <v>18500</v>
      </c>
      <c r="E18" s="26">
        <f t="shared" si="3"/>
        <v>925</v>
      </c>
      <c r="F18" s="26">
        <f>E18/$E$5</f>
        <v>616.6666666666666</v>
      </c>
      <c r="G18" s="27">
        <f t="shared" si="2"/>
        <v>370</v>
      </c>
    </row>
    <row r="19" ht="15.75">
      <c r="B1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AWWA Meter Factor Sizes</dc:title>
  <dc:subject/>
  <dc:creator>JWard</dc:creator>
  <cp:keywords/>
  <dc:description/>
  <cp:lastModifiedBy>Virginia Deferia</cp:lastModifiedBy>
  <dcterms:created xsi:type="dcterms:W3CDTF">2008-10-29T18:32:16Z</dcterms:created>
  <dcterms:modified xsi:type="dcterms:W3CDTF">2011-05-04T15:49:16Z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0x010100F5896A09295DE347B47D55F6A1A1CFC1</vt:lpwstr>
  </property>
  <property fmtid="{D5CDD505-2E9C-101B-9397-08002B2CF9AE}" pid="3" name="Category">
    <vt:lpwstr>Water</vt:lpwstr>
  </property>
  <property fmtid="{D5CDD505-2E9C-101B-9397-08002B2CF9AE}" pid="4" name="Document Type">
    <vt:lpwstr>Publication</vt:lpwstr>
  </property>
</Properties>
</file>